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2025年度サッカー連盟\2025年度実施要項\"/>
    </mc:Choice>
  </mc:AlternateContent>
  <xr:revisionPtr revIDLastSave="0" documentId="13_ncr:1_{46022A46-9FB6-4B84-B8FB-88CA6AE8FA18}" xr6:coauthVersionLast="47" xr6:coauthVersionMax="47" xr10:uidLastSave="{00000000-0000-0000-0000-000000000000}"/>
  <bookViews>
    <workbookView xWindow="-108" yWindow="-108" windowWidth="23256" windowHeight="12456" firstSheet="1" activeTab="1" xr2:uid="{00000000-000D-0000-FFFF-FFFF00000000}"/>
  </bookViews>
  <sheets>
    <sheet name="データシート" sheetId="4" state="hidden" r:id="rId1"/>
    <sheet name="リーグ登録にあたり" sheetId="14" r:id="rId2"/>
    <sheet name="連盟加盟費納入に当たり" sheetId="18" r:id="rId3"/>
    <sheet name="選手登録票" sheetId="1" r:id="rId4"/>
    <sheet name="変更申請書" sheetId="3" r:id="rId5"/>
    <sheet name="メンバー表（一般）" sheetId="16" r:id="rId6"/>
    <sheet name="メンバー表（シニア）" sheetId="17" r:id="rId7"/>
  </sheets>
  <externalReferences>
    <externalReference r:id="rId8"/>
  </externalReferences>
  <definedNames>
    <definedName name="_xlnm.Print_Area" localSheetId="6">'メンバー表（シニア）'!$A$1:$T$29</definedName>
    <definedName name="_xlnm.Print_Area" localSheetId="5">'メンバー表（一般）'!$A$1:$N$28</definedName>
    <definedName name="_xlnm.Print_Area" localSheetId="3">選手登録票!$A$1:$K$56</definedName>
    <definedName name="チーム名" localSheetId="2">[1]役員登録!$B$3</definedName>
    <definedName name="チーム名">リーグ登録にあたり!$B$26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L25" i="17"/>
  <c r="B25" i="17"/>
  <c r="L24" i="17"/>
  <c r="B24" i="17"/>
  <c r="L23" i="17"/>
  <c r="B23" i="17"/>
  <c r="L22" i="17"/>
  <c r="B22" i="17"/>
  <c r="L21" i="17"/>
  <c r="B21" i="17"/>
  <c r="L20" i="17"/>
  <c r="B20" i="17"/>
  <c r="L19" i="17"/>
  <c r="B19" i="17"/>
  <c r="L18" i="17"/>
  <c r="B18" i="17"/>
  <c r="L17" i="17"/>
  <c r="B17" i="17"/>
  <c r="L16" i="17"/>
  <c r="B16" i="17"/>
  <c r="L15" i="17"/>
  <c r="B15" i="17"/>
  <c r="L14" i="17"/>
  <c r="B14" i="17"/>
  <c r="L13" i="17"/>
  <c r="B13" i="17"/>
  <c r="L12" i="17"/>
  <c r="B12" i="17"/>
  <c r="L11" i="17"/>
  <c r="B11" i="17"/>
  <c r="L10" i="17"/>
  <c r="B10" i="17"/>
  <c r="L9" i="17"/>
  <c r="B9" i="17"/>
  <c r="L8" i="17"/>
  <c r="B8" i="17"/>
  <c r="L7" i="17"/>
  <c r="B7" i="17"/>
  <c r="L6" i="17"/>
  <c r="B6" i="17"/>
  <c r="C2" i="17"/>
  <c r="I24" i="16"/>
  <c r="I23" i="16"/>
  <c r="I22" i="16"/>
  <c r="I21" i="16"/>
  <c r="I20" i="16"/>
  <c r="I19" i="16"/>
  <c r="I18" i="16"/>
  <c r="I17" i="16"/>
  <c r="I16" i="16"/>
  <c r="I15" i="16"/>
  <c r="I14" i="16"/>
  <c r="I13" i="16"/>
  <c r="I12" i="16"/>
  <c r="I11" i="16"/>
  <c r="I10" i="16"/>
  <c r="I9" i="16"/>
  <c r="I8" i="16"/>
  <c r="I7" i="16"/>
  <c r="I6" i="16"/>
  <c r="I5" i="16"/>
  <c r="C2" i="16"/>
  <c r="B24" i="16"/>
  <c r="B23" i="16"/>
  <c r="B22" i="16"/>
  <c r="B21" i="16"/>
  <c r="B20" i="16"/>
  <c r="B19" i="16"/>
  <c r="B18" i="16"/>
  <c r="B17" i="16"/>
  <c r="B16" i="16"/>
  <c r="B15" i="16"/>
  <c r="B14" i="16"/>
  <c r="B13" i="16"/>
  <c r="B12" i="16"/>
  <c r="B11" i="16"/>
  <c r="B10" i="16"/>
  <c r="B9" i="16"/>
  <c r="B8" i="16"/>
  <c r="B7" i="16"/>
  <c r="B6" i="16"/>
  <c r="B5" i="16"/>
  <c r="J10" i="1"/>
  <c r="C10" i="1"/>
  <c r="C9" i="1"/>
  <c r="C5" i="1"/>
  <c r="C6" i="1"/>
  <c r="D52" i="1"/>
  <c r="D51" i="1"/>
  <c r="D50" i="1"/>
  <c r="D49" i="1"/>
  <c r="D48" i="1"/>
  <c r="D24" i="4" l="1"/>
  <c r="C24" i="4"/>
  <c r="B24" i="4"/>
  <c r="D23" i="4"/>
  <c r="C23" i="4"/>
  <c r="B23" i="4"/>
  <c r="D11" i="4"/>
  <c r="D10" i="4"/>
  <c r="C17" i="4"/>
  <c r="C18" i="4" s="1"/>
  <c r="D14" i="4"/>
  <c r="D13" i="4"/>
  <c r="D12" i="4"/>
  <c r="D14" i="1"/>
  <c r="D53"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B25" i="4" l="1"/>
  <c r="D25" i="4"/>
  <c r="C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廣澤 信彦</author>
  </authors>
  <commentList>
    <comment ref="C5" authorId="0" shapeId="0" xr:uid="{00000000-0006-0000-0000-000001000000}">
      <text>
        <r>
          <rPr>
            <b/>
            <sz val="9"/>
            <color indexed="81"/>
            <rFont val="ＭＳ Ｐゴシック"/>
            <family val="3"/>
            <charset val="128"/>
          </rPr>
          <t>全角カナで入力します</t>
        </r>
      </text>
    </comment>
    <comment ref="C6" authorId="0" shapeId="0" xr:uid="{00000000-0006-0000-0000-000002000000}">
      <text>
        <r>
          <rPr>
            <b/>
            <sz val="9"/>
            <color indexed="81"/>
            <rFont val="ＭＳ Ｐゴシック"/>
            <family val="3"/>
            <charset val="128"/>
          </rPr>
          <t>シニアリーグにおいて、同一チームから複数チーム登録する場合、必ず区別できるチーム名とすること。</t>
        </r>
      </text>
    </comment>
    <comment ref="I7" authorId="0" shapeId="0" xr:uid="{00000000-0006-0000-0000-000003000000}">
      <text>
        <r>
          <rPr>
            <b/>
            <sz val="9"/>
            <color indexed="81"/>
            <rFont val="ＭＳ Ｐゴシック"/>
            <family val="3"/>
            <charset val="128"/>
          </rPr>
          <t>黒または紺以外の
シャツにして下さい</t>
        </r>
      </text>
    </comment>
    <comment ref="J7" authorId="0" shapeId="0" xr:uid="{00000000-0006-0000-0000-000004000000}">
      <text>
        <r>
          <rPr>
            <b/>
            <sz val="9"/>
            <color indexed="81"/>
            <rFont val="ＭＳ Ｐゴシック"/>
            <family val="3"/>
            <charset val="128"/>
          </rPr>
          <t>正副同色はＮＧです</t>
        </r>
      </text>
    </comment>
    <comment ref="K7" authorId="0" shapeId="0" xr:uid="{00000000-0006-0000-0000-000005000000}">
      <text>
        <r>
          <rPr>
            <b/>
            <sz val="9"/>
            <color indexed="81"/>
            <rFont val="ＭＳ Ｐゴシック"/>
            <family val="3"/>
            <charset val="128"/>
          </rPr>
          <t>正副同色はＮＧです</t>
        </r>
      </text>
    </comment>
    <comment ref="I8" authorId="0" shapeId="0" xr:uid="{00000000-0006-0000-0000-000006000000}">
      <text>
        <r>
          <rPr>
            <b/>
            <sz val="9"/>
            <color indexed="81"/>
            <rFont val="ＭＳ Ｐゴシック"/>
            <family val="3"/>
            <charset val="128"/>
          </rPr>
          <t>黒または紺以外の
シャツにして下さい</t>
        </r>
      </text>
    </comment>
    <comment ref="J8" authorId="0" shapeId="0" xr:uid="{00000000-0006-0000-0000-000007000000}">
      <text>
        <r>
          <rPr>
            <b/>
            <sz val="9"/>
            <color indexed="81"/>
            <rFont val="ＭＳ Ｐゴシック"/>
            <family val="3"/>
            <charset val="128"/>
          </rPr>
          <t>正副同色はＮＧです</t>
        </r>
      </text>
    </comment>
    <comment ref="K8" authorId="0" shapeId="0" xr:uid="{00000000-0006-0000-0000-000008000000}">
      <text>
        <r>
          <rPr>
            <b/>
            <sz val="9"/>
            <color indexed="81"/>
            <rFont val="ＭＳ Ｐゴシック"/>
            <family val="3"/>
            <charset val="128"/>
          </rPr>
          <t>正副同色はＮＧです</t>
        </r>
      </text>
    </comment>
    <comment ref="C9" authorId="0" shapeId="0" xr:uid="{00000000-0006-0000-0000-000009000000}">
      <text>
        <r>
          <rPr>
            <b/>
            <sz val="9"/>
            <color indexed="81"/>
            <rFont val="ＭＳ Ｐゴシック"/>
            <family val="3"/>
            <charset val="128"/>
          </rPr>
          <t>全角カナで入力します</t>
        </r>
      </text>
    </comment>
    <comment ref="B14" authorId="0" shapeId="0" xr:uid="{00000000-0006-0000-0000-00000B000000}">
      <text>
        <r>
          <rPr>
            <b/>
            <sz val="9"/>
            <color indexed="81"/>
            <rFont val="ＭＳ Ｐゴシック"/>
            <family val="3"/>
            <charset val="128"/>
          </rPr>
          <t>全角文字で入力して下さい</t>
        </r>
      </text>
    </comment>
    <comment ref="C14" authorId="0" shapeId="0" xr:uid="{00000000-0006-0000-0000-00000C000000}">
      <text>
        <r>
          <rPr>
            <b/>
            <sz val="9"/>
            <color indexed="81"/>
            <rFont val="ＭＳ Ｐゴシック"/>
            <family val="3"/>
            <charset val="128"/>
          </rPr>
          <t>生年月日をYYYY/MM/DD形式で入力してください</t>
        </r>
      </text>
    </comment>
    <comment ref="E14" authorId="0" shapeId="0" xr:uid="{00000000-0006-0000-0000-00000D000000}">
      <text>
        <r>
          <rPr>
            <b/>
            <sz val="9"/>
            <color indexed="81"/>
            <rFont val="ＭＳ Ｐゴシック"/>
            <family val="3"/>
            <charset val="128"/>
          </rPr>
          <t>在住・在学・在勤の
何れかを選択して
下さい</t>
        </r>
      </text>
    </comment>
    <comment ref="F14" authorId="0" shapeId="0" xr:uid="{00000000-0006-0000-0000-00000E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14" authorId="0" shapeId="0" xr:uid="{00000000-0006-0000-0000-00000F000000}">
      <text>
        <r>
          <rPr>
            <b/>
            <sz val="9"/>
            <color indexed="81"/>
            <rFont val="ＭＳ Ｐゴシック"/>
            <family val="3"/>
            <charset val="128"/>
          </rPr>
          <t>在学・在勤の場合、勤務先（在学先）の
正式名称を必ず記載して下さい</t>
        </r>
      </text>
    </comment>
    <comment ref="B15" authorId="0" shapeId="0" xr:uid="{00000000-0006-0000-0000-000010000000}">
      <text>
        <r>
          <rPr>
            <b/>
            <sz val="9"/>
            <color indexed="81"/>
            <rFont val="ＭＳ Ｐゴシック"/>
            <family val="3"/>
            <charset val="128"/>
          </rPr>
          <t>全角文字で入力して下さい</t>
        </r>
      </text>
    </comment>
    <comment ref="C15" authorId="0" shapeId="0" xr:uid="{00000000-0006-0000-0000-000011000000}">
      <text>
        <r>
          <rPr>
            <b/>
            <sz val="9"/>
            <color indexed="81"/>
            <rFont val="ＭＳ Ｐゴシック"/>
            <family val="3"/>
            <charset val="128"/>
          </rPr>
          <t>生年月日をYYYY/MM/DD形式で入力してください</t>
        </r>
      </text>
    </comment>
    <comment ref="E15" authorId="0" shapeId="0" xr:uid="{00000000-0006-0000-0000-000012000000}">
      <text>
        <r>
          <rPr>
            <b/>
            <sz val="9"/>
            <color indexed="81"/>
            <rFont val="ＭＳ Ｐゴシック"/>
            <family val="3"/>
            <charset val="128"/>
          </rPr>
          <t>在住・在学・在勤の
何れかを選択して
下さい</t>
        </r>
      </text>
    </comment>
    <comment ref="F15" authorId="0" shapeId="0" xr:uid="{00000000-0006-0000-0000-000013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15" authorId="0" shapeId="0" xr:uid="{00000000-0006-0000-0000-000014000000}">
      <text>
        <r>
          <rPr>
            <b/>
            <sz val="9"/>
            <color indexed="81"/>
            <rFont val="ＭＳ Ｐゴシック"/>
            <family val="3"/>
            <charset val="128"/>
          </rPr>
          <t>在学・在勤の場合、勤務先（在学先）の
正式名称を必ず記載して下さい</t>
        </r>
      </text>
    </comment>
    <comment ref="B16" authorId="0" shapeId="0" xr:uid="{00000000-0006-0000-0000-000015000000}">
      <text>
        <r>
          <rPr>
            <b/>
            <sz val="9"/>
            <color indexed="81"/>
            <rFont val="ＭＳ Ｐゴシック"/>
            <family val="3"/>
            <charset val="128"/>
          </rPr>
          <t>全角文字で入力して下さい</t>
        </r>
      </text>
    </comment>
    <comment ref="C16" authorId="0" shapeId="0" xr:uid="{00000000-0006-0000-0000-000016000000}">
      <text>
        <r>
          <rPr>
            <b/>
            <sz val="9"/>
            <color indexed="81"/>
            <rFont val="ＭＳ Ｐゴシック"/>
            <family val="3"/>
            <charset val="128"/>
          </rPr>
          <t>生年月日をYYYY/MM/DD形式で入力してください</t>
        </r>
      </text>
    </comment>
    <comment ref="E16" authorId="0" shapeId="0" xr:uid="{00000000-0006-0000-0000-000017000000}">
      <text>
        <r>
          <rPr>
            <b/>
            <sz val="9"/>
            <color indexed="81"/>
            <rFont val="ＭＳ Ｐゴシック"/>
            <family val="3"/>
            <charset val="128"/>
          </rPr>
          <t>在住・在学・在勤の
何れかを選択して
下さい</t>
        </r>
      </text>
    </comment>
    <comment ref="F16" authorId="0" shapeId="0" xr:uid="{00000000-0006-0000-0000-000018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16" authorId="0" shapeId="0" xr:uid="{00000000-0006-0000-0000-000019000000}">
      <text>
        <r>
          <rPr>
            <b/>
            <sz val="9"/>
            <color indexed="81"/>
            <rFont val="ＭＳ Ｐゴシック"/>
            <family val="3"/>
            <charset val="128"/>
          </rPr>
          <t>在学・在勤の場合、勤務先（在学先）の
正式名称を必ず記載して下さい</t>
        </r>
      </text>
    </comment>
    <comment ref="B17" authorId="0" shapeId="0" xr:uid="{00000000-0006-0000-0000-00001A000000}">
      <text>
        <r>
          <rPr>
            <b/>
            <sz val="9"/>
            <color indexed="81"/>
            <rFont val="ＭＳ Ｐゴシック"/>
            <family val="3"/>
            <charset val="128"/>
          </rPr>
          <t>全角文字で入力して下さい</t>
        </r>
      </text>
    </comment>
    <comment ref="C17" authorId="0" shapeId="0" xr:uid="{00000000-0006-0000-0000-00001B000000}">
      <text>
        <r>
          <rPr>
            <b/>
            <sz val="9"/>
            <color indexed="81"/>
            <rFont val="ＭＳ Ｐゴシック"/>
            <family val="3"/>
            <charset val="128"/>
          </rPr>
          <t>生年月日をYYYY/MM/DD形式で入力してください</t>
        </r>
      </text>
    </comment>
    <comment ref="E17" authorId="0" shapeId="0" xr:uid="{00000000-0006-0000-0000-00001C000000}">
      <text>
        <r>
          <rPr>
            <b/>
            <sz val="9"/>
            <color indexed="81"/>
            <rFont val="ＭＳ Ｐゴシック"/>
            <family val="3"/>
            <charset val="128"/>
          </rPr>
          <t>在住・在学・在勤の
何れかを選択して
下さい</t>
        </r>
      </text>
    </comment>
    <comment ref="F17" authorId="0" shapeId="0" xr:uid="{00000000-0006-0000-0000-00001D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17" authorId="0" shapeId="0" xr:uid="{00000000-0006-0000-0000-00001E000000}">
      <text>
        <r>
          <rPr>
            <b/>
            <sz val="9"/>
            <color indexed="81"/>
            <rFont val="ＭＳ Ｐゴシック"/>
            <family val="3"/>
            <charset val="128"/>
          </rPr>
          <t>在学・在勤の場合、勤務先（在学先）の
正式名称を必ず記載して下さい</t>
        </r>
      </text>
    </comment>
    <comment ref="B18" authorId="0" shapeId="0" xr:uid="{00000000-0006-0000-0000-00001F000000}">
      <text>
        <r>
          <rPr>
            <b/>
            <sz val="9"/>
            <color indexed="81"/>
            <rFont val="ＭＳ Ｐゴシック"/>
            <family val="3"/>
            <charset val="128"/>
          </rPr>
          <t>全角文字で入力して下さい</t>
        </r>
      </text>
    </comment>
    <comment ref="C18" authorId="0" shapeId="0" xr:uid="{00000000-0006-0000-0000-000020000000}">
      <text>
        <r>
          <rPr>
            <b/>
            <sz val="9"/>
            <color indexed="81"/>
            <rFont val="ＭＳ Ｐゴシック"/>
            <family val="3"/>
            <charset val="128"/>
          </rPr>
          <t>生年月日をYYYY/MM/DD形式で入力してください</t>
        </r>
      </text>
    </comment>
    <comment ref="E18" authorId="0" shapeId="0" xr:uid="{00000000-0006-0000-0000-000021000000}">
      <text>
        <r>
          <rPr>
            <b/>
            <sz val="9"/>
            <color indexed="81"/>
            <rFont val="ＭＳ Ｐゴシック"/>
            <family val="3"/>
            <charset val="128"/>
          </rPr>
          <t>在住・在学・在勤の
何れかを選択して
下さい</t>
        </r>
      </text>
    </comment>
    <comment ref="F18" authorId="0" shapeId="0" xr:uid="{00000000-0006-0000-0000-000022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18" authorId="0" shapeId="0" xr:uid="{00000000-0006-0000-0000-000023000000}">
      <text>
        <r>
          <rPr>
            <b/>
            <sz val="9"/>
            <color indexed="81"/>
            <rFont val="ＭＳ Ｐゴシック"/>
            <family val="3"/>
            <charset val="128"/>
          </rPr>
          <t>在学・在勤の場合、勤務先（在学先）の
正式名称を必ず記載して下さい</t>
        </r>
      </text>
    </comment>
    <comment ref="B19" authorId="0" shapeId="0" xr:uid="{00000000-0006-0000-0000-000024000000}">
      <text>
        <r>
          <rPr>
            <b/>
            <sz val="9"/>
            <color indexed="81"/>
            <rFont val="ＭＳ Ｐゴシック"/>
            <family val="3"/>
            <charset val="128"/>
          </rPr>
          <t>全角文字で入力して下さい</t>
        </r>
      </text>
    </comment>
    <comment ref="C19" authorId="0" shapeId="0" xr:uid="{00000000-0006-0000-0000-000025000000}">
      <text>
        <r>
          <rPr>
            <b/>
            <sz val="9"/>
            <color indexed="81"/>
            <rFont val="ＭＳ Ｐゴシック"/>
            <family val="3"/>
            <charset val="128"/>
          </rPr>
          <t>生年月日をYYYY/MM/DD形式で入力してください</t>
        </r>
      </text>
    </comment>
    <comment ref="E19" authorId="0" shapeId="0" xr:uid="{00000000-0006-0000-0000-000026000000}">
      <text>
        <r>
          <rPr>
            <b/>
            <sz val="9"/>
            <color indexed="81"/>
            <rFont val="ＭＳ Ｐゴシック"/>
            <family val="3"/>
            <charset val="128"/>
          </rPr>
          <t>在住・在学・在勤の
何れかを選択して
下さい</t>
        </r>
      </text>
    </comment>
    <comment ref="F19" authorId="0" shapeId="0" xr:uid="{00000000-0006-0000-0000-000027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19" authorId="0" shapeId="0" xr:uid="{00000000-0006-0000-0000-000028000000}">
      <text>
        <r>
          <rPr>
            <b/>
            <sz val="9"/>
            <color indexed="81"/>
            <rFont val="ＭＳ Ｐゴシック"/>
            <family val="3"/>
            <charset val="128"/>
          </rPr>
          <t>在学・在勤の場合、勤務先（在学先）の
正式名称を必ず記載して下さい</t>
        </r>
      </text>
    </comment>
    <comment ref="B20" authorId="0" shapeId="0" xr:uid="{00000000-0006-0000-0000-000029000000}">
      <text>
        <r>
          <rPr>
            <b/>
            <sz val="9"/>
            <color indexed="81"/>
            <rFont val="ＭＳ Ｐゴシック"/>
            <family val="3"/>
            <charset val="128"/>
          </rPr>
          <t>全角文字で入力して下さい</t>
        </r>
      </text>
    </comment>
    <comment ref="C20" authorId="0" shapeId="0" xr:uid="{00000000-0006-0000-0000-00002A000000}">
      <text>
        <r>
          <rPr>
            <b/>
            <sz val="9"/>
            <color indexed="81"/>
            <rFont val="ＭＳ Ｐゴシック"/>
            <family val="3"/>
            <charset val="128"/>
          </rPr>
          <t>生年月日をYYYY/MM/DD形式で入力してください</t>
        </r>
      </text>
    </comment>
    <comment ref="E20" authorId="0" shapeId="0" xr:uid="{00000000-0006-0000-0000-00002B000000}">
      <text>
        <r>
          <rPr>
            <b/>
            <sz val="9"/>
            <color indexed="81"/>
            <rFont val="ＭＳ Ｐゴシック"/>
            <family val="3"/>
            <charset val="128"/>
          </rPr>
          <t>在住・在学・在勤の
何れかを選択して
下さい</t>
        </r>
      </text>
    </comment>
    <comment ref="F20" authorId="0" shapeId="0" xr:uid="{00000000-0006-0000-0000-00002C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20" authorId="0" shapeId="0" xr:uid="{00000000-0006-0000-0000-00002D000000}">
      <text>
        <r>
          <rPr>
            <b/>
            <sz val="9"/>
            <color indexed="81"/>
            <rFont val="ＭＳ Ｐゴシック"/>
            <family val="3"/>
            <charset val="128"/>
          </rPr>
          <t>在学・在勤の場合、勤務先（在学先）の
正式名称を必ず記載して下さい</t>
        </r>
      </text>
    </comment>
    <comment ref="B21" authorId="0" shapeId="0" xr:uid="{00000000-0006-0000-0000-00002E000000}">
      <text>
        <r>
          <rPr>
            <b/>
            <sz val="9"/>
            <color indexed="81"/>
            <rFont val="ＭＳ Ｐゴシック"/>
            <family val="3"/>
            <charset val="128"/>
          </rPr>
          <t>全角文字で入力して下さい</t>
        </r>
      </text>
    </comment>
    <comment ref="C21" authorId="0" shapeId="0" xr:uid="{00000000-0006-0000-0000-00002F000000}">
      <text>
        <r>
          <rPr>
            <b/>
            <sz val="9"/>
            <color indexed="81"/>
            <rFont val="ＭＳ Ｐゴシック"/>
            <family val="3"/>
            <charset val="128"/>
          </rPr>
          <t>生年月日をYYYY/MM/DD形式で入力してください</t>
        </r>
      </text>
    </comment>
    <comment ref="E21" authorId="0" shapeId="0" xr:uid="{00000000-0006-0000-0000-000030000000}">
      <text>
        <r>
          <rPr>
            <b/>
            <sz val="9"/>
            <color indexed="81"/>
            <rFont val="ＭＳ Ｐゴシック"/>
            <family val="3"/>
            <charset val="128"/>
          </rPr>
          <t>在住・在学・在勤の
何れかを選択して
下さい</t>
        </r>
      </text>
    </comment>
    <comment ref="F21" authorId="0" shapeId="0" xr:uid="{00000000-0006-0000-0000-000031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21" authorId="0" shapeId="0" xr:uid="{00000000-0006-0000-0000-000032000000}">
      <text>
        <r>
          <rPr>
            <b/>
            <sz val="9"/>
            <color indexed="81"/>
            <rFont val="ＭＳ Ｐゴシック"/>
            <family val="3"/>
            <charset val="128"/>
          </rPr>
          <t>在学・在勤の場合、勤務先（在学先）の
正式名称を必ず記載して下さい</t>
        </r>
      </text>
    </comment>
    <comment ref="B22" authorId="0" shapeId="0" xr:uid="{00000000-0006-0000-0000-000033000000}">
      <text>
        <r>
          <rPr>
            <b/>
            <sz val="9"/>
            <color indexed="81"/>
            <rFont val="ＭＳ Ｐゴシック"/>
            <family val="3"/>
            <charset val="128"/>
          </rPr>
          <t>全角文字で入力して下さい</t>
        </r>
      </text>
    </comment>
    <comment ref="C22" authorId="0" shapeId="0" xr:uid="{00000000-0006-0000-0000-000034000000}">
      <text>
        <r>
          <rPr>
            <b/>
            <sz val="9"/>
            <color indexed="81"/>
            <rFont val="ＭＳ Ｐゴシック"/>
            <family val="3"/>
            <charset val="128"/>
          </rPr>
          <t>生年月日をYYYY/MM/DD形式で入力してください</t>
        </r>
      </text>
    </comment>
    <comment ref="E22" authorId="0" shapeId="0" xr:uid="{00000000-0006-0000-0000-000035000000}">
      <text>
        <r>
          <rPr>
            <b/>
            <sz val="9"/>
            <color indexed="81"/>
            <rFont val="ＭＳ Ｐゴシック"/>
            <family val="3"/>
            <charset val="128"/>
          </rPr>
          <t>在住・在学・在勤の
何れかを選択して
下さい</t>
        </r>
      </text>
    </comment>
    <comment ref="F22" authorId="0" shapeId="0" xr:uid="{00000000-0006-0000-0000-000036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22" authorId="0" shapeId="0" xr:uid="{00000000-0006-0000-0000-000037000000}">
      <text>
        <r>
          <rPr>
            <b/>
            <sz val="9"/>
            <color indexed="81"/>
            <rFont val="ＭＳ Ｐゴシック"/>
            <family val="3"/>
            <charset val="128"/>
          </rPr>
          <t>在学・在勤の場合、勤務先（在学先）の
正式名称を必ず記載して下さい</t>
        </r>
      </text>
    </comment>
    <comment ref="B23" authorId="0" shapeId="0" xr:uid="{00000000-0006-0000-0000-000038000000}">
      <text>
        <r>
          <rPr>
            <b/>
            <sz val="9"/>
            <color indexed="81"/>
            <rFont val="ＭＳ Ｐゴシック"/>
            <family val="3"/>
            <charset val="128"/>
          </rPr>
          <t>全角文字で入力して下さい</t>
        </r>
      </text>
    </comment>
    <comment ref="C23" authorId="0" shapeId="0" xr:uid="{00000000-0006-0000-0000-000039000000}">
      <text>
        <r>
          <rPr>
            <b/>
            <sz val="9"/>
            <color indexed="81"/>
            <rFont val="ＭＳ Ｐゴシック"/>
            <family val="3"/>
            <charset val="128"/>
          </rPr>
          <t>生年月日をYYYY/MM/DD形式で入力してください</t>
        </r>
      </text>
    </comment>
    <comment ref="E23" authorId="0" shapeId="0" xr:uid="{00000000-0006-0000-0000-00003A000000}">
      <text>
        <r>
          <rPr>
            <b/>
            <sz val="9"/>
            <color indexed="81"/>
            <rFont val="ＭＳ Ｐゴシック"/>
            <family val="3"/>
            <charset val="128"/>
          </rPr>
          <t>在住・在学・在勤の
何れかを選択して
下さい</t>
        </r>
      </text>
    </comment>
    <comment ref="F23" authorId="0" shapeId="0" xr:uid="{00000000-0006-0000-0000-00003B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23" authorId="0" shapeId="0" xr:uid="{00000000-0006-0000-0000-00003C000000}">
      <text>
        <r>
          <rPr>
            <b/>
            <sz val="9"/>
            <color indexed="81"/>
            <rFont val="ＭＳ Ｐゴシック"/>
            <family val="3"/>
            <charset val="128"/>
          </rPr>
          <t>在学・在勤の場合、勤務先（在学先）の
正式名称を必ず記載して下さい</t>
        </r>
      </text>
    </comment>
    <comment ref="B24" authorId="0" shapeId="0" xr:uid="{00000000-0006-0000-0000-00003D000000}">
      <text>
        <r>
          <rPr>
            <b/>
            <sz val="9"/>
            <color indexed="81"/>
            <rFont val="ＭＳ Ｐゴシック"/>
            <family val="3"/>
            <charset val="128"/>
          </rPr>
          <t>全角文字で入力して下さい</t>
        </r>
      </text>
    </comment>
    <comment ref="C24" authorId="0" shapeId="0" xr:uid="{00000000-0006-0000-0000-00003E000000}">
      <text>
        <r>
          <rPr>
            <b/>
            <sz val="9"/>
            <color indexed="81"/>
            <rFont val="ＭＳ Ｐゴシック"/>
            <family val="3"/>
            <charset val="128"/>
          </rPr>
          <t>生年月日をYYYY/MM/DD形式で入力してください</t>
        </r>
      </text>
    </comment>
    <comment ref="E24" authorId="0" shapeId="0" xr:uid="{00000000-0006-0000-0000-00003F000000}">
      <text>
        <r>
          <rPr>
            <b/>
            <sz val="9"/>
            <color indexed="81"/>
            <rFont val="ＭＳ Ｐゴシック"/>
            <family val="3"/>
            <charset val="128"/>
          </rPr>
          <t>在住・在学・在勤の
何れかを選択して
下さい</t>
        </r>
      </text>
    </comment>
    <comment ref="F24" authorId="0" shapeId="0" xr:uid="{00000000-0006-0000-0000-000040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24" authorId="0" shapeId="0" xr:uid="{00000000-0006-0000-0000-000041000000}">
      <text>
        <r>
          <rPr>
            <b/>
            <sz val="9"/>
            <color indexed="81"/>
            <rFont val="ＭＳ Ｐゴシック"/>
            <family val="3"/>
            <charset val="128"/>
          </rPr>
          <t>在学・在勤の場合、勤務先（在学先）の
正式名称を必ず記載して下さい</t>
        </r>
      </text>
    </comment>
    <comment ref="B25" authorId="0" shapeId="0" xr:uid="{00000000-0006-0000-0000-000042000000}">
      <text>
        <r>
          <rPr>
            <b/>
            <sz val="9"/>
            <color indexed="81"/>
            <rFont val="ＭＳ Ｐゴシック"/>
            <family val="3"/>
            <charset val="128"/>
          </rPr>
          <t>全角文字で入力して下さい</t>
        </r>
      </text>
    </comment>
    <comment ref="C25" authorId="0" shapeId="0" xr:uid="{00000000-0006-0000-0000-000043000000}">
      <text>
        <r>
          <rPr>
            <b/>
            <sz val="9"/>
            <color indexed="81"/>
            <rFont val="ＭＳ Ｐゴシック"/>
            <family val="3"/>
            <charset val="128"/>
          </rPr>
          <t>生年月日をYYYY/MM/DD形式で入力してください</t>
        </r>
      </text>
    </comment>
    <comment ref="E25" authorId="0" shapeId="0" xr:uid="{00000000-0006-0000-0000-000044000000}">
      <text>
        <r>
          <rPr>
            <b/>
            <sz val="9"/>
            <color indexed="81"/>
            <rFont val="ＭＳ Ｐゴシック"/>
            <family val="3"/>
            <charset val="128"/>
          </rPr>
          <t>在住・在学・在勤の
何れかを選択して
下さい</t>
        </r>
      </text>
    </comment>
    <comment ref="F25" authorId="0" shapeId="0" xr:uid="{00000000-0006-0000-0000-000045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25" authorId="0" shapeId="0" xr:uid="{00000000-0006-0000-0000-000046000000}">
      <text>
        <r>
          <rPr>
            <b/>
            <sz val="9"/>
            <color indexed="81"/>
            <rFont val="ＭＳ Ｐゴシック"/>
            <family val="3"/>
            <charset val="128"/>
          </rPr>
          <t>在学・在勤の場合、勤務先（在学先）の
正式名称を必ず記載して下さい</t>
        </r>
      </text>
    </comment>
    <comment ref="B26" authorId="0" shapeId="0" xr:uid="{00000000-0006-0000-0000-000047000000}">
      <text>
        <r>
          <rPr>
            <b/>
            <sz val="9"/>
            <color indexed="81"/>
            <rFont val="ＭＳ Ｐゴシック"/>
            <family val="3"/>
            <charset val="128"/>
          </rPr>
          <t>全角文字で入力して下さい</t>
        </r>
      </text>
    </comment>
    <comment ref="C26" authorId="0" shapeId="0" xr:uid="{00000000-0006-0000-0000-000048000000}">
      <text>
        <r>
          <rPr>
            <b/>
            <sz val="9"/>
            <color indexed="81"/>
            <rFont val="ＭＳ Ｐゴシック"/>
            <family val="3"/>
            <charset val="128"/>
          </rPr>
          <t>生年月日をYYYY/MM/DD形式で入力してください</t>
        </r>
      </text>
    </comment>
    <comment ref="E26" authorId="0" shapeId="0" xr:uid="{00000000-0006-0000-0000-000049000000}">
      <text>
        <r>
          <rPr>
            <b/>
            <sz val="9"/>
            <color indexed="81"/>
            <rFont val="ＭＳ Ｐゴシック"/>
            <family val="3"/>
            <charset val="128"/>
          </rPr>
          <t>在住・在学・在勤の
何れかを選択して
下さい</t>
        </r>
      </text>
    </comment>
    <comment ref="F26" authorId="0" shapeId="0" xr:uid="{00000000-0006-0000-0000-00004A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26" authorId="0" shapeId="0" xr:uid="{00000000-0006-0000-0000-00004B000000}">
      <text>
        <r>
          <rPr>
            <b/>
            <sz val="9"/>
            <color indexed="81"/>
            <rFont val="ＭＳ Ｐゴシック"/>
            <family val="3"/>
            <charset val="128"/>
          </rPr>
          <t>在学・在勤の場合、勤務先（在学先）の
正式名称を必ず記載して下さい</t>
        </r>
      </text>
    </comment>
    <comment ref="B27" authorId="0" shapeId="0" xr:uid="{00000000-0006-0000-0000-00004C000000}">
      <text>
        <r>
          <rPr>
            <b/>
            <sz val="9"/>
            <color indexed="81"/>
            <rFont val="ＭＳ Ｐゴシック"/>
            <family val="3"/>
            <charset val="128"/>
          </rPr>
          <t>全角文字で入力して下さい</t>
        </r>
      </text>
    </comment>
    <comment ref="C27" authorId="0" shapeId="0" xr:uid="{00000000-0006-0000-0000-00004D000000}">
      <text>
        <r>
          <rPr>
            <b/>
            <sz val="9"/>
            <color indexed="81"/>
            <rFont val="ＭＳ Ｐゴシック"/>
            <family val="3"/>
            <charset val="128"/>
          </rPr>
          <t>生年月日をYYYY/MM/DD形式で入力してください</t>
        </r>
      </text>
    </comment>
    <comment ref="E27" authorId="0" shapeId="0" xr:uid="{00000000-0006-0000-0000-00004E000000}">
      <text>
        <r>
          <rPr>
            <b/>
            <sz val="9"/>
            <color indexed="81"/>
            <rFont val="ＭＳ Ｐゴシック"/>
            <family val="3"/>
            <charset val="128"/>
          </rPr>
          <t>在住・在学・在勤の
何れかを選択して
下さい</t>
        </r>
      </text>
    </comment>
    <comment ref="F27" authorId="0" shapeId="0" xr:uid="{00000000-0006-0000-0000-00004F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27" authorId="0" shapeId="0" xr:uid="{00000000-0006-0000-0000-000050000000}">
      <text>
        <r>
          <rPr>
            <b/>
            <sz val="9"/>
            <color indexed="81"/>
            <rFont val="ＭＳ Ｐゴシック"/>
            <family val="3"/>
            <charset val="128"/>
          </rPr>
          <t>在学・在勤の場合、勤務先（在学先）の
正式名称を必ず記載して下さい</t>
        </r>
      </text>
    </comment>
    <comment ref="B28" authorId="0" shapeId="0" xr:uid="{00000000-0006-0000-0000-000051000000}">
      <text>
        <r>
          <rPr>
            <b/>
            <sz val="9"/>
            <color indexed="81"/>
            <rFont val="ＭＳ Ｐゴシック"/>
            <family val="3"/>
            <charset val="128"/>
          </rPr>
          <t>全角文字で入力して下さい</t>
        </r>
      </text>
    </comment>
    <comment ref="C28" authorId="0" shapeId="0" xr:uid="{00000000-0006-0000-0000-000052000000}">
      <text>
        <r>
          <rPr>
            <b/>
            <sz val="9"/>
            <color indexed="81"/>
            <rFont val="ＭＳ Ｐゴシック"/>
            <family val="3"/>
            <charset val="128"/>
          </rPr>
          <t>生年月日をYYYY/MM/DD形式で入力してください</t>
        </r>
      </text>
    </comment>
    <comment ref="E28" authorId="0" shapeId="0" xr:uid="{00000000-0006-0000-0000-000053000000}">
      <text>
        <r>
          <rPr>
            <b/>
            <sz val="9"/>
            <color indexed="81"/>
            <rFont val="ＭＳ Ｐゴシック"/>
            <family val="3"/>
            <charset val="128"/>
          </rPr>
          <t>在住・在学・在勤の
何れかを選択して
下さい</t>
        </r>
      </text>
    </comment>
    <comment ref="F28" authorId="0" shapeId="0" xr:uid="{00000000-0006-0000-0000-000054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28" authorId="0" shapeId="0" xr:uid="{00000000-0006-0000-0000-000055000000}">
      <text>
        <r>
          <rPr>
            <b/>
            <sz val="9"/>
            <color indexed="81"/>
            <rFont val="ＭＳ Ｐゴシック"/>
            <family val="3"/>
            <charset val="128"/>
          </rPr>
          <t>在学・在勤の場合、勤務先（在学先）の
正式名称を必ず記載して下さい</t>
        </r>
      </text>
    </comment>
    <comment ref="B29" authorId="0" shapeId="0" xr:uid="{00000000-0006-0000-0000-000056000000}">
      <text>
        <r>
          <rPr>
            <b/>
            <sz val="9"/>
            <color indexed="81"/>
            <rFont val="ＭＳ Ｐゴシック"/>
            <family val="3"/>
            <charset val="128"/>
          </rPr>
          <t>全角文字で入力して下さい</t>
        </r>
      </text>
    </comment>
    <comment ref="C29" authorId="0" shapeId="0" xr:uid="{00000000-0006-0000-0000-000057000000}">
      <text>
        <r>
          <rPr>
            <b/>
            <sz val="9"/>
            <color indexed="81"/>
            <rFont val="ＭＳ Ｐゴシック"/>
            <family val="3"/>
            <charset val="128"/>
          </rPr>
          <t>生年月日をYYYY/MM/DD形式で入力してください</t>
        </r>
      </text>
    </comment>
    <comment ref="E29" authorId="0" shapeId="0" xr:uid="{00000000-0006-0000-0000-000058000000}">
      <text>
        <r>
          <rPr>
            <b/>
            <sz val="9"/>
            <color indexed="81"/>
            <rFont val="ＭＳ Ｐゴシック"/>
            <family val="3"/>
            <charset val="128"/>
          </rPr>
          <t>在住・在学・在勤の
何れかを選択して
下さい</t>
        </r>
      </text>
    </comment>
    <comment ref="F29" authorId="0" shapeId="0" xr:uid="{00000000-0006-0000-0000-000059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29" authorId="0" shapeId="0" xr:uid="{00000000-0006-0000-0000-00005A000000}">
      <text>
        <r>
          <rPr>
            <b/>
            <sz val="9"/>
            <color indexed="81"/>
            <rFont val="ＭＳ Ｐゴシック"/>
            <family val="3"/>
            <charset val="128"/>
          </rPr>
          <t>在学・在勤の場合、勤務先（在学先）の
正式名称を必ず記載して下さい</t>
        </r>
      </text>
    </comment>
    <comment ref="B30" authorId="0" shapeId="0" xr:uid="{00000000-0006-0000-0000-00005B000000}">
      <text>
        <r>
          <rPr>
            <b/>
            <sz val="9"/>
            <color indexed="81"/>
            <rFont val="ＭＳ Ｐゴシック"/>
            <family val="3"/>
            <charset val="128"/>
          </rPr>
          <t>全角文字で入力して下さい</t>
        </r>
      </text>
    </comment>
    <comment ref="C30" authorId="0" shapeId="0" xr:uid="{00000000-0006-0000-0000-00005C000000}">
      <text>
        <r>
          <rPr>
            <b/>
            <sz val="9"/>
            <color indexed="81"/>
            <rFont val="ＭＳ Ｐゴシック"/>
            <family val="3"/>
            <charset val="128"/>
          </rPr>
          <t>生年月日をYYYY/MM/DD形式で入力してください</t>
        </r>
      </text>
    </comment>
    <comment ref="E30" authorId="0" shapeId="0" xr:uid="{00000000-0006-0000-0000-00005D000000}">
      <text>
        <r>
          <rPr>
            <b/>
            <sz val="9"/>
            <color indexed="81"/>
            <rFont val="ＭＳ Ｐゴシック"/>
            <family val="3"/>
            <charset val="128"/>
          </rPr>
          <t>在住・在学・在勤の
何れかを選択して
下さい</t>
        </r>
      </text>
    </comment>
    <comment ref="F30" authorId="0" shapeId="0" xr:uid="{00000000-0006-0000-0000-00005E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30" authorId="0" shapeId="0" xr:uid="{00000000-0006-0000-0000-00005F000000}">
      <text>
        <r>
          <rPr>
            <b/>
            <sz val="9"/>
            <color indexed="81"/>
            <rFont val="ＭＳ Ｐゴシック"/>
            <family val="3"/>
            <charset val="128"/>
          </rPr>
          <t>在学・在勤の場合、勤務先（在学先）の
正式名称を必ず記載して下さい</t>
        </r>
      </text>
    </comment>
    <comment ref="B31" authorId="0" shapeId="0" xr:uid="{00000000-0006-0000-0000-000060000000}">
      <text>
        <r>
          <rPr>
            <b/>
            <sz val="9"/>
            <color indexed="81"/>
            <rFont val="ＭＳ Ｐゴシック"/>
            <family val="3"/>
            <charset val="128"/>
          </rPr>
          <t>全角文字で入力して下さい</t>
        </r>
      </text>
    </comment>
    <comment ref="C31" authorId="0" shapeId="0" xr:uid="{00000000-0006-0000-0000-000061000000}">
      <text>
        <r>
          <rPr>
            <b/>
            <sz val="9"/>
            <color indexed="81"/>
            <rFont val="ＭＳ Ｐゴシック"/>
            <family val="3"/>
            <charset val="128"/>
          </rPr>
          <t>生年月日をYYYY/MM/DD形式で入力してください</t>
        </r>
      </text>
    </comment>
    <comment ref="E31" authorId="0" shapeId="0" xr:uid="{00000000-0006-0000-0000-000062000000}">
      <text>
        <r>
          <rPr>
            <b/>
            <sz val="9"/>
            <color indexed="81"/>
            <rFont val="ＭＳ Ｐゴシック"/>
            <family val="3"/>
            <charset val="128"/>
          </rPr>
          <t>在住・在学・在勤の
何れかを選択して
下さい</t>
        </r>
      </text>
    </comment>
    <comment ref="F31" authorId="0" shapeId="0" xr:uid="{00000000-0006-0000-0000-000063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31" authorId="0" shapeId="0" xr:uid="{00000000-0006-0000-0000-000064000000}">
      <text>
        <r>
          <rPr>
            <b/>
            <sz val="9"/>
            <color indexed="81"/>
            <rFont val="ＭＳ Ｐゴシック"/>
            <family val="3"/>
            <charset val="128"/>
          </rPr>
          <t>在学・在勤の場合、勤務先（在学先）の
正式名称を必ず記載して下さい</t>
        </r>
      </text>
    </comment>
    <comment ref="B32" authorId="0" shapeId="0" xr:uid="{00000000-0006-0000-0000-000065000000}">
      <text>
        <r>
          <rPr>
            <b/>
            <sz val="9"/>
            <color indexed="81"/>
            <rFont val="ＭＳ Ｐゴシック"/>
            <family val="3"/>
            <charset val="128"/>
          </rPr>
          <t>全角文字で入力して下さい</t>
        </r>
      </text>
    </comment>
    <comment ref="C32" authorId="0" shapeId="0" xr:uid="{00000000-0006-0000-0000-000066000000}">
      <text>
        <r>
          <rPr>
            <b/>
            <sz val="9"/>
            <color indexed="81"/>
            <rFont val="ＭＳ Ｐゴシック"/>
            <family val="3"/>
            <charset val="128"/>
          </rPr>
          <t>生年月日をYYYY/MM/DD形式で入力してください</t>
        </r>
      </text>
    </comment>
    <comment ref="E32" authorId="0" shapeId="0" xr:uid="{00000000-0006-0000-0000-000067000000}">
      <text>
        <r>
          <rPr>
            <b/>
            <sz val="9"/>
            <color indexed="81"/>
            <rFont val="ＭＳ Ｐゴシック"/>
            <family val="3"/>
            <charset val="128"/>
          </rPr>
          <t>在住・在学・在勤の
何れかを選択して
下さい</t>
        </r>
      </text>
    </comment>
    <comment ref="F32" authorId="0" shapeId="0" xr:uid="{00000000-0006-0000-0000-000068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32" authorId="0" shapeId="0" xr:uid="{00000000-0006-0000-0000-000069000000}">
      <text>
        <r>
          <rPr>
            <b/>
            <sz val="9"/>
            <color indexed="81"/>
            <rFont val="ＭＳ Ｐゴシック"/>
            <family val="3"/>
            <charset val="128"/>
          </rPr>
          <t>在学・在勤の場合、勤務先（在学先）の
正式名称を必ず記載して下さい</t>
        </r>
      </text>
    </comment>
    <comment ref="B33" authorId="0" shapeId="0" xr:uid="{00000000-0006-0000-0000-00006A000000}">
      <text>
        <r>
          <rPr>
            <b/>
            <sz val="9"/>
            <color indexed="81"/>
            <rFont val="ＭＳ Ｐゴシック"/>
            <family val="3"/>
            <charset val="128"/>
          </rPr>
          <t>全角文字で入力して下さい</t>
        </r>
      </text>
    </comment>
    <comment ref="C33" authorId="0" shapeId="0" xr:uid="{00000000-0006-0000-0000-00006B000000}">
      <text>
        <r>
          <rPr>
            <b/>
            <sz val="9"/>
            <color indexed="81"/>
            <rFont val="ＭＳ Ｐゴシック"/>
            <family val="3"/>
            <charset val="128"/>
          </rPr>
          <t>生年月日をYYYY/MM/DD形式で入力してください</t>
        </r>
      </text>
    </comment>
    <comment ref="E33" authorId="0" shapeId="0" xr:uid="{00000000-0006-0000-0000-00006C000000}">
      <text>
        <r>
          <rPr>
            <b/>
            <sz val="9"/>
            <color indexed="81"/>
            <rFont val="ＭＳ Ｐゴシック"/>
            <family val="3"/>
            <charset val="128"/>
          </rPr>
          <t>在住・在学・在勤の
何れかを選択して
下さい</t>
        </r>
      </text>
    </comment>
    <comment ref="F33" authorId="0" shapeId="0" xr:uid="{00000000-0006-0000-0000-00006D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33" authorId="0" shapeId="0" xr:uid="{00000000-0006-0000-0000-00006E000000}">
      <text>
        <r>
          <rPr>
            <b/>
            <sz val="9"/>
            <color indexed="81"/>
            <rFont val="ＭＳ Ｐゴシック"/>
            <family val="3"/>
            <charset val="128"/>
          </rPr>
          <t>在学・在勤の場合、勤務先（在学先）の
正式名称を必ず記載して下さい</t>
        </r>
      </text>
    </comment>
    <comment ref="B34" authorId="0" shapeId="0" xr:uid="{00000000-0006-0000-0000-00006F000000}">
      <text>
        <r>
          <rPr>
            <b/>
            <sz val="9"/>
            <color indexed="81"/>
            <rFont val="ＭＳ Ｐゴシック"/>
            <family val="3"/>
            <charset val="128"/>
          </rPr>
          <t>全角文字で入力して下さい</t>
        </r>
      </text>
    </comment>
    <comment ref="C34" authorId="0" shapeId="0" xr:uid="{00000000-0006-0000-0000-000070000000}">
      <text>
        <r>
          <rPr>
            <b/>
            <sz val="9"/>
            <color indexed="81"/>
            <rFont val="ＭＳ Ｐゴシック"/>
            <family val="3"/>
            <charset val="128"/>
          </rPr>
          <t>生年月日をYYYY/MM/DD形式で入力してください</t>
        </r>
      </text>
    </comment>
    <comment ref="E34" authorId="0" shapeId="0" xr:uid="{00000000-0006-0000-0000-000071000000}">
      <text>
        <r>
          <rPr>
            <b/>
            <sz val="9"/>
            <color indexed="81"/>
            <rFont val="ＭＳ Ｐゴシック"/>
            <family val="3"/>
            <charset val="128"/>
          </rPr>
          <t>在住・在学・在勤の
何れかを選択して
下さい</t>
        </r>
      </text>
    </comment>
    <comment ref="F34" authorId="0" shapeId="0" xr:uid="{00000000-0006-0000-0000-000072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34" authorId="0" shapeId="0" xr:uid="{00000000-0006-0000-0000-000073000000}">
      <text>
        <r>
          <rPr>
            <b/>
            <sz val="9"/>
            <color indexed="81"/>
            <rFont val="ＭＳ Ｐゴシック"/>
            <family val="3"/>
            <charset val="128"/>
          </rPr>
          <t>在学・在勤の場合、勤務先（在学先）の
正式名称を必ず記載して下さい</t>
        </r>
      </text>
    </comment>
    <comment ref="B35" authorId="0" shapeId="0" xr:uid="{00000000-0006-0000-0000-000074000000}">
      <text>
        <r>
          <rPr>
            <b/>
            <sz val="9"/>
            <color indexed="81"/>
            <rFont val="ＭＳ Ｐゴシック"/>
            <family val="3"/>
            <charset val="128"/>
          </rPr>
          <t>全角文字で入力して下さい</t>
        </r>
      </text>
    </comment>
    <comment ref="C35" authorId="0" shapeId="0" xr:uid="{00000000-0006-0000-0000-000075000000}">
      <text>
        <r>
          <rPr>
            <b/>
            <sz val="9"/>
            <color indexed="81"/>
            <rFont val="ＭＳ Ｐゴシック"/>
            <family val="3"/>
            <charset val="128"/>
          </rPr>
          <t>生年月日をYYYY/MM/DD形式で入力してください</t>
        </r>
      </text>
    </comment>
    <comment ref="E35" authorId="0" shapeId="0" xr:uid="{00000000-0006-0000-0000-000076000000}">
      <text>
        <r>
          <rPr>
            <b/>
            <sz val="9"/>
            <color indexed="81"/>
            <rFont val="ＭＳ Ｐゴシック"/>
            <family val="3"/>
            <charset val="128"/>
          </rPr>
          <t>在住・在学・在勤の
何れかを選択して
下さい</t>
        </r>
      </text>
    </comment>
    <comment ref="F35" authorId="0" shapeId="0" xr:uid="{00000000-0006-0000-0000-000077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35" authorId="0" shapeId="0" xr:uid="{00000000-0006-0000-0000-000078000000}">
      <text>
        <r>
          <rPr>
            <b/>
            <sz val="9"/>
            <color indexed="81"/>
            <rFont val="ＭＳ Ｐゴシック"/>
            <family val="3"/>
            <charset val="128"/>
          </rPr>
          <t>在学・在勤の場合、勤務先（在学先）の
正式名称を必ず記載して下さい</t>
        </r>
      </text>
    </comment>
    <comment ref="B36" authorId="0" shapeId="0" xr:uid="{00000000-0006-0000-0000-000079000000}">
      <text>
        <r>
          <rPr>
            <b/>
            <sz val="9"/>
            <color indexed="81"/>
            <rFont val="ＭＳ Ｐゴシック"/>
            <family val="3"/>
            <charset val="128"/>
          </rPr>
          <t>全角文字で入力して下さい</t>
        </r>
      </text>
    </comment>
    <comment ref="C36" authorId="0" shapeId="0" xr:uid="{00000000-0006-0000-0000-00007A000000}">
      <text>
        <r>
          <rPr>
            <b/>
            <sz val="9"/>
            <color indexed="81"/>
            <rFont val="ＭＳ Ｐゴシック"/>
            <family val="3"/>
            <charset val="128"/>
          </rPr>
          <t>生年月日をYYYY/MM/DD形式で入力してください</t>
        </r>
      </text>
    </comment>
    <comment ref="E36" authorId="0" shapeId="0" xr:uid="{00000000-0006-0000-0000-00007B000000}">
      <text>
        <r>
          <rPr>
            <b/>
            <sz val="9"/>
            <color indexed="81"/>
            <rFont val="ＭＳ Ｐゴシック"/>
            <family val="3"/>
            <charset val="128"/>
          </rPr>
          <t>在住・在学・在勤の
何れかを選択して
下さい</t>
        </r>
      </text>
    </comment>
    <comment ref="F36" authorId="0" shapeId="0" xr:uid="{00000000-0006-0000-0000-00007C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36" authorId="0" shapeId="0" xr:uid="{00000000-0006-0000-0000-00007D000000}">
      <text>
        <r>
          <rPr>
            <b/>
            <sz val="9"/>
            <color indexed="81"/>
            <rFont val="ＭＳ Ｐゴシック"/>
            <family val="3"/>
            <charset val="128"/>
          </rPr>
          <t>在学・在勤の場合、勤務先（在学先）の
正式名称を必ず記載して下さい</t>
        </r>
      </text>
    </comment>
    <comment ref="B37" authorId="0" shapeId="0" xr:uid="{00000000-0006-0000-0000-00007E000000}">
      <text>
        <r>
          <rPr>
            <b/>
            <sz val="9"/>
            <color indexed="81"/>
            <rFont val="ＭＳ Ｐゴシック"/>
            <family val="3"/>
            <charset val="128"/>
          </rPr>
          <t>全角文字で入力して下さい</t>
        </r>
      </text>
    </comment>
    <comment ref="C37" authorId="0" shapeId="0" xr:uid="{00000000-0006-0000-0000-00007F000000}">
      <text>
        <r>
          <rPr>
            <b/>
            <sz val="9"/>
            <color indexed="81"/>
            <rFont val="ＭＳ Ｐゴシック"/>
            <family val="3"/>
            <charset val="128"/>
          </rPr>
          <t>生年月日をYYYY/MM/DD形式で入力してください</t>
        </r>
      </text>
    </comment>
    <comment ref="E37" authorId="0" shapeId="0" xr:uid="{00000000-0006-0000-0000-000080000000}">
      <text>
        <r>
          <rPr>
            <b/>
            <sz val="9"/>
            <color indexed="81"/>
            <rFont val="ＭＳ Ｐゴシック"/>
            <family val="3"/>
            <charset val="128"/>
          </rPr>
          <t>在住・在学・在勤の
何れかを選択して
下さい</t>
        </r>
      </text>
    </comment>
    <comment ref="F37" authorId="0" shapeId="0" xr:uid="{00000000-0006-0000-0000-000081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37" authorId="0" shapeId="0" xr:uid="{00000000-0006-0000-0000-000082000000}">
      <text>
        <r>
          <rPr>
            <b/>
            <sz val="9"/>
            <color indexed="81"/>
            <rFont val="ＭＳ Ｐゴシック"/>
            <family val="3"/>
            <charset val="128"/>
          </rPr>
          <t>在学・在勤の場合、勤務先（在学先）の
正式名称を必ず記載して下さい</t>
        </r>
      </text>
    </comment>
    <comment ref="B38" authorId="0" shapeId="0" xr:uid="{00000000-0006-0000-0000-000083000000}">
      <text>
        <r>
          <rPr>
            <b/>
            <sz val="9"/>
            <color indexed="81"/>
            <rFont val="ＭＳ Ｐゴシック"/>
            <family val="3"/>
            <charset val="128"/>
          </rPr>
          <t>全角文字で入力して下さい</t>
        </r>
      </text>
    </comment>
    <comment ref="C38" authorId="0" shapeId="0" xr:uid="{00000000-0006-0000-0000-000084000000}">
      <text>
        <r>
          <rPr>
            <b/>
            <sz val="9"/>
            <color indexed="81"/>
            <rFont val="ＭＳ Ｐゴシック"/>
            <family val="3"/>
            <charset val="128"/>
          </rPr>
          <t>生年月日をYYYY/MM/DD形式で入力してください</t>
        </r>
      </text>
    </comment>
    <comment ref="E38" authorId="0" shapeId="0" xr:uid="{00000000-0006-0000-0000-000085000000}">
      <text>
        <r>
          <rPr>
            <b/>
            <sz val="9"/>
            <color indexed="81"/>
            <rFont val="ＭＳ Ｐゴシック"/>
            <family val="3"/>
            <charset val="128"/>
          </rPr>
          <t>在住・在学・在勤の
何れかを選択して
下さい</t>
        </r>
      </text>
    </comment>
    <comment ref="F38" authorId="0" shapeId="0" xr:uid="{00000000-0006-0000-0000-000086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38" authorId="0" shapeId="0" xr:uid="{00000000-0006-0000-0000-000087000000}">
      <text>
        <r>
          <rPr>
            <b/>
            <sz val="9"/>
            <color indexed="81"/>
            <rFont val="ＭＳ Ｐゴシック"/>
            <family val="3"/>
            <charset val="128"/>
          </rPr>
          <t>在学・在勤の場合、勤務先（在学先）の
正式名称を必ず記載して下さい</t>
        </r>
      </text>
    </comment>
    <comment ref="B39" authorId="0" shapeId="0" xr:uid="{00000000-0006-0000-0000-000088000000}">
      <text>
        <r>
          <rPr>
            <b/>
            <sz val="9"/>
            <color indexed="81"/>
            <rFont val="ＭＳ Ｐゴシック"/>
            <family val="3"/>
            <charset val="128"/>
          </rPr>
          <t>全角文字で入力して下さい</t>
        </r>
      </text>
    </comment>
    <comment ref="C39" authorId="0" shapeId="0" xr:uid="{00000000-0006-0000-0000-000089000000}">
      <text>
        <r>
          <rPr>
            <b/>
            <sz val="9"/>
            <color indexed="81"/>
            <rFont val="ＭＳ Ｐゴシック"/>
            <family val="3"/>
            <charset val="128"/>
          </rPr>
          <t>生年月日をYYYY/MM/DD形式で入力してください</t>
        </r>
      </text>
    </comment>
    <comment ref="E39" authorId="0" shapeId="0" xr:uid="{00000000-0006-0000-0000-00008A000000}">
      <text>
        <r>
          <rPr>
            <b/>
            <sz val="9"/>
            <color indexed="81"/>
            <rFont val="ＭＳ Ｐゴシック"/>
            <family val="3"/>
            <charset val="128"/>
          </rPr>
          <t>在住・在学・在勤の
何れかを選択して
下さい</t>
        </r>
      </text>
    </comment>
    <comment ref="F39" authorId="0" shapeId="0" xr:uid="{00000000-0006-0000-0000-00008B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39" authorId="0" shapeId="0" xr:uid="{00000000-0006-0000-0000-00008C000000}">
      <text>
        <r>
          <rPr>
            <b/>
            <sz val="9"/>
            <color indexed="81"/>
            <rFont val="ＭＳ Ｐゴシック"/>
            <family val="3"/>
            <charset val="128"/>
          </rPr>
          <t>在学・在勤の場合、勤務先（在学先）の
正式名称を必ず記載して下さい</t>
        </r>
      </text>
    </comment>
    <comment ref="B40" authorId="0" shapeId="0" xr:uid="{00000000-0006-0000-0000-00008D000000}">
      <text>
        <r>
          <rPr>
            <b/>
            <sz val="9"/>
            <color indexed="81"/>
            <rFont val="ＭＳ Ｐゴシック"/>
            <family val="3"/>
            <charset val="128"/>
          </rPr>
          <t>全角文字で入力して下さい</t>
        </r>
      </text>
    </comment>
    <comment ref="C40" authorId="0" shapeId="0" xr:uid="{00000000-0006-0000-0000-00008E000000}">
      <text>
        <r>
          <rPr>
            <b/>
            <sz val="9"/>
            <color indexed="81"/>
            <rFont val="ＭＳ Ｐゴシック"/>
            <family val="3"/>
            <charset val="128"/>
          </rPr>
          <t>生年月日をYYYY/MM/DD形式で入力してください</t>
        </r>
      </text>
    </comment>
    <comment ref="E40" authorId="0" shapeId="0" xr:uid="{00000000-0006-0000-0000-00008F000000}">
      <text>
        <r>
          <rPr>
            <b/>
            <sz val="9"/>
            <color indexed="81"/>
            <rFont val="ＭＳ Ｐゴシック"/>
            <family val="3"/>
            <charset val="128"/>
          </rPr>
          <t>在住・在学・在勤の
何れかを選択して
下さい</t>
        </r>
      </text>
    </comment>
    <comment ref="F40" authorId="0" shapeId="0" xr:uid="{00000000-0006-0000-0000-000090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40" authorId="0" shapeId="0" xr:uid="{00000000-0006-0000-0000-000091000000}">
      <text>
        <r>
          <rPr>
            <b/>
            <sz val="9"/>
            <color indexed="81"/>
            <rFont val="ＭＳ Ｐゴシック"/>
            <family val="3"/>
            <charset val="128"/>
          </rPr>
          <t>在学・在勤の場合、勤務先（在学先）の
正式名称を必ず記載して下さい</t>
        </r>
      </text>
    </comment>
    <comment ref="B41" authorId="0" shapeId="0" xr:uid="{00000000-0006-0000-0000-000092000000}">
      <text>
        <r>
          <rPr>
            <b/>
            <sz val="9"/>
            <color indexed="81"/>
            <rFont val="ＭＳ Ｐゴシック"/>
            <family val="3"/>
            <charset val="128"/>
          </rPr>
          <t>全角文字で入力して下さい</t>
        </r>
      </text>
    </comment>
    <comment ref="C41" authorId="0" shapeId="0" xr:uid="{00000000-0006-0000-0000-000093000000}">
      <text>
        <r>
          <rPr>
            <b/>
            <sz val="9"/>
            <color indexed="81"/>
            <rFont val="ＭＳ Ｐゴシック"/>
            <family val="3"/>
            <charset val="128"/>
          </rPr>
          <t>生年月日をYYYY/MM/DD形式で入力してください</t>
        </r>
      </text>
    </comment>
    <comment ref="E41" authorId="0" shapeId="0" xr:uid="{00000000-0006-0000-0000-000094000000}">
      <text>
        <r>
          <rPr>
            <b/>
            <sz val="9"/>
            <color indexed="81"/>
            <rFont val="ＭＳ Ｐゴシック"/>
            <family val="3"/>
            <charset val="128"/>
          </rPr>
          <t>在住・在学・在勤の
何れかを選択して
下さい</t>
        </r>
      </text>
    </comment>
    <comment ref="F41" authorId="0" shapeId="0" xr:uid="{00000000-0006-0000-0000-000095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41" authorId="0" shapeId="0" xr:uid="{00000000-0006-0000-0000-000096000000}">
      <text>
        <r>
          <rPr>
            <b/>
            <sz val="9"/>
            <color indexed="81"/>
            <rFont val="ＭＳ Ｐゴシック"/>
            <family val="3"/>
            <charset val="128"/>
          </rPr>
          <t>在学・在勤の場合、勤務先（在学先）の
正式名称を必ず記載して下さい</t>
        </r>
      </text>
    </comment>
    <comment ref="B42" authorId="0" shapeId="0" xr:uid="{00000000-0006-0000-0000-000097000000}">
      <text>
        <r>
          <rPr>
            <b/>
            <sz val="9"/>
            <color indexed="81"/>
            <rFont val="ＭＳ Ｐゴシック"/>
            <family val="3"/>
            <charset val="128"/>
          </rPr>
          <t>全角文字で入力して下さい</t>
        </r>
      </text>
    </comment>
    <comment ref="C42" authorId="0" shapeId="0" xr:uid="{00000000-0006-0000-0000-000098000000}">
      <text>
        <r>
          <rPr>
            <b/>
            <sz val="9"/>
            <color indexed="81"/>
            <rFont val="ＭＳ Ｐゴシック"/>
            <family val="3"/>
            <charset val="128"/>
          </rPr>
          <t>生年月日をYYYY/MM/DD形式で入力してください</t>
        </r>
      </text>
    </comment>
    <comment ref="E42" authorId="0" shapeId="0" xr:uid="{00000000-0006-0000-0000-000099000000}">
      <text>
        <r>
          <rPr>
            <b/>
            <sz val="9"/>
            <color indexed="81"/>
            <rFont val="ＭＳ Ｐゴシック"/>
            <family val="3"/>
            <charset val="128"/>
          </rPr>
          <t>在住・在学・在勤の
何れかを選択して
下さい</t>
        </r>
      </text>
    </comment>
    <comment ref="F42" authorId="0" shapeId="0" xr:uid="{00000000-0006-0000-0000-00009A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42" authorId="0" shapeId="0" xr:uid="{00000000-0006-0000-0000-00009B000000}">
      <text>
        <r>
          <rPr>
            <b/>
            <sz val="9"/>
            <color indexed="81"/>
            <rFont val="ＭＳ Ｐゴシック"/>
            <family val="3"/>
            <charset val="128"/>
          </rPr>
          <t>在学・在勤の場合、勤務先（在学先）の
正式名称を必ず記載して下さい</t>
        </r>
      </text>
    </comment>
    <comment ref="B43" authorId="0" shapeId="0" xr:uid="{00000000-0006-0000-0000-00009C000000}">
      <text>
        <r>
          <rPr>
            <b/>
            <sz val="9"/>
            <color indexed="81"/>
            <rFont val="ＭＳ Ｐゴシック"/>
            <family val="3"/>
            <charset val="128"/>
          </rPr>
          <t>全角文字で入力して下さい</t>
        </r>
      </text>
    </comment>
    <comment ref="C43" authorId="0" shapeId="0" xr:uid="{00000000-0006-0000-0000-00009D000000}">
      <text>
        <r>
          <rPr>
            <b/>
            <sz val="9"/>
            <color indexed="81"/>
            <rFont val="ＭＳ Ｐゴシック"/>
            <family val="3"/>
            <charset val="128"/>
          </rPr>
          <t>生年月日をYYYY/MM/DD形式で入力してください</t>
        </r>
      </text>
    </comment>
    <comment ref="E43" authorId="0" shapeId="0" xr:uid="{00000000-0006-0000-0000-00009E000000}">
      <text>
        <r>
          <rPr>
            <b/>
            <sz val="9"/>
            <color indexed="81"/>
            <rFont val="ＭＳ Ｐゴシック"/>
            <family val="3"/>
            <charset val="128"/>
          </rPr>
          <t>在住・在学・在勤の
何れかを選択して
下さい</t>
        </r>
      </text>
    </comment>
    <comment ref="F43" authorId="0" shapeId="0" xr:uid="{00000000-0006-0000-0000-00009F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43" authorId="0" shapeId="0" xr:uid="{00000000-0006-0000-0000-0000A0000000}">
      <text>
        <r>
          <rPr>
            <b/>
            <sz val="9"/>
            <color indexed="81"/>
            <rFont val="ＭＳ Ｐゴシック"/>
            <family val="3"/>
            <charset val="128"/>
          </rPr>
          <t>在学・在勤の場合、勤務先（在学先）の
正式名称を必ず記載して下さい</t>
        </r>
      </text>
    </comment>
    <comment ref="B44" authorId="0" shapeId="0" xr:uid="{00000000-0006-0000-0000-0000A1000000}">
      <text>
        <r>
          <rPr>
            <b/>
            <sz val="9"/>
            <color indexed="81"/>
            <rFont val="ＭＳ Ｐゴシック"/>
            <family val="3"/>
            <charset val="128"/>
          </rPr>
          <t>全角文字で入力して下さい</t>
        </r>
      </text>
    </comment>
    <comment ref="C44" authorId="0" shapeId="0" xr:uid="{00000000-0006-0000-0000-0000A2000000}">
      <text>
        <r>
          <rPr>
            <b/>
            <sz val="9"/>
            <color indexed="81"/>
            <rFont val="ＭＳ Ｐゴシック"/>
            <family val="3"/>
            <charset val="128"/>
          </rPr>
          <t>生年月日をYYYY/MM/DD形式で入力してください</t>
        </r>
      </text>
    </comment>
    <comment ref="E44" authorId="0" shapeId="0" xr:uid="{00000000-0006-0000-0000-0000A3000000}">
      <text>
        <r>
          <rPr>
            <b/>
            <sz val="9"/>
            <color indexed="81"/>
            <rFont val="ＭＳ Ｐゴシック"/>
            <family val="3"/>
            <charset val="128"/>
          </rPr>
          <t>在住・在学・在勤の
何れかを選択して
下さい</t>
        </r>
      </text>
    </comment>
    <comment ref="F44" authorId="0" shapeId="0" xr:uid="{00000000-0006-0000-0000-0000A4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44" authorId="0" shapeId="0" xr:uid="{00000000-0006-0000-0000-0000A5000000}">
      <text>
        <r>
          <rPr>
            <b/>
            <sz val="9"/>
            <color indexed="81"/>
            <rFont val="ＭＳ Ｐゴシック"/>
            <family val="3"/>
            <charset val="128"/>
          </rPr>
          <t>在学・在勤の場合、勤務先（在学先）の
正式名称を必ず記載して下さい</t>
        </r>
      </text>
    </comment>
    <comment ref="B45" authorId="0" shapeId="0" xr:uid="{00000000-0006-0000-0000-0000A6000000}">
      <text>
        <r>
          <rPr>
            <b/>
            <sz val="9"/>
            <color indexed="81"/>
            <rFont val="ＭＳ Ｐゴシック"/>
            <family val="3"/>
            <charset val="128"/>
          </rPr>
          <t>全角文字で入力して下さい</t>
        </r>
      </text>
    </comment>
    <comment ref="C45" authorId="0" shapeId="0" xr:uid="{00000000-0006-0000-0000-0000A7000000}">
      <text>
        <r>
          <rPr>
            <b/>
            <sz val="9"/>
            <color indexed="81"/>
            <rFont val="ＭＳ Ｐゴシック"/>
            <family val="3"/>
            <charset val="128"/>
          </rPr>
          <t>生年月日をYYYY/MM/DD形式で入力してください</t>
        </r>
      </text>
    </comment>
    <comment ref="E45" authorId="0" shapeId="0" xr:uid="{00000000-0006-0000-0000-0000A8000000}">
      <text>
        <r>
          <rPr>
            <b/>
            <sz val="9"/>
            <color indexed="81"/>
            <rFont val="ＭＳ Ｐゴシック"/>
            <family val="3"/>
            <charset val="128"/>
          </rPr>
          <t>在住・在学・在勤の
何れかを選択して
下さい</t>
        </r>
      </text>
    </comment>
    <comment ref="F45" authorId="0" shapeId="0" xr:uid="{00000000-0006-0000-0000-0000A9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45" authorId="0" shapeId="0" xr:uid="{00000000-0006-0000-0000-0000AA000000}">
      <text>
        <r>
          <rPr>
            <b/>
            <sz val="9"/>
            <color indexed="81"/>
            <rFont val="ＭＳ Ｐゴシック"/>
            <family val="3"/>
            <charset val="128"/>
          </rPr>
          <t>在学・在勤の場合、勤務先（在学先）の
正式名称を必ず記載して下さい</t>
        </r>
      </text>
    </comment>
    <comment ref="B46" authorId="0" shapeId="0" xr:uid="{00000000-0006-0000-0000-0000AB000000}">
      <text>
        <r>
          <rPr>
            <b/>
            <sz val="9"/>
            <color indexed="81"/>
            <rFont val="ＭＳ Ｐゴシック"/>
            <family val="3"/>
            <charset val="128"/>
          </rPr>
          <t>全角文字で入力して下さい</t>
        </r>
      </text>
    </comment>
    <comment ref="C46" authorId="0" shapeId="0" xr:uid="{00000000-0006-0000-0000-0000AC000000}">
      <text>
        <r>
          <rPr>
            <b/>
            <sz val="9"/>
            <color indexed="81"/>
            <rFont val="ＭＳ Ｐゴシック"/>
            <family val="3"/>
            <charset val="128"/>
          </rPr>
          <t>生年月日をYYYY/MM/DD形式で入力してください</t>
        </r>
      </text>
    </comment>
    <comment ref="E46" authorId="0" shapeId="0" xr:uid="{00000000-0006-0000-0000-0000AD000000}">
      <text>
        <r>
          <rPr>
            <b/>
            <sz val="9"/>
            <color indexed="81"/>
            <rFont val="ＭＳ Ｐゴシック"/>
            <family val="3"/>
            <charset val="128"/>
          </rPr>
          <t>在住・在学・在勤の
何れかを選択して
下さい</t>
        </r>
      </text>
    </comment>
    <comment ref="F46" authorId="0" shapeId="0" xr:uid="{00000000-0006-0000-0000-0000AE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46" authorId="0" shapeId="0" xr:uid="{00000000-0006-0000-0000-0000AF000000}">
      <text>
        <r>
          <rPr>
            <b/>
            <sz val="9"/>
            <color indexed="81"/>
            <rFont val="ＭＳ Ｐゴシック"/>
            <family val="3"/>
            <charset val="128"/>
          </rPr>
          <t>在学・在勤の場合、勤務先（在学先）の
正式名称を必ず記載して下さい</t>
        </r>
      </text>
    </comment>
    <comment ref="B47" authorId="0" shapeId="0" xr:uid="{00000000-0006-0000-0000-0000B0000000}">
      <text>
        <r>
          <rPr>
            <b/>
            <sz val="9"/>
            <color indexed="81"/>
            <rFont val="ＭＳ Ｐゴシック"/>
            <family val="3"/>
            <charset val="128"/>
          </rPr>
          <t>全角文字で入力して下さい</t>
        </r>
      </text>
    </comment>
    <comment ref="C47" authorId="0" shapeId="0" xr:uid="{00000000-0006-0000-0000-0000B1000000}">
      <text>
        <r>
          <rPr>
            <b/>
            <sz val="9"/>
            <color indexed="81"/>
            <rFont val="ＭＳ Ｐゴシック"/>
            <family val="3"/>
            <charset val="128"/>
          </rPr>
          <t>生年月日をYYYY/MM/DD形式で入力してください</t>
        </r>
      </text>
    </comment>
    <comment ref="E47" authorId="0" shapeId="0" xr:uid="{00000000-0006-0000-0000-0000B2000000}">
      <text>
        <r>
          <rPr>
            <b/>
            <sz val="9"/>
            <color indexed="81"/>
            <rFont val="ＭＳ Ｐゴシック"/>
            <family val="3"/>
            <charset val="128"/>
          </rPr>
          <t>在住・在学・在勤の
何れかを選択して
下さい</t>
        </r>
      </text>
    </comment>
    <comment ref="F47" authorId="0" shapeId="0" xr:uid="{00000000-0006-0000-0000-0000B3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47" authorId="0" shapeId="0" xr:uid="{00000000-0006-0000-0000-0000B4000000}">
      <text>
        <r>
          <rPr>
            <b/>
            <sz val="9"/>
            <color indexed="81"/>
            <rFont val="ＭＳ Ｐゴシック"/>
            <family val="3"/>
            <charset val="128"/>
          </rPr>
          <t>在学・在勤の場合、勤務先（在学先）の
正式名称を必ず記載して下さい</t>
        </r>
      </text>
    </comment>
    <comment ref="B48" authorId="0" shapeId="0" xr:uid="{79D2926E-4BAD-426F-888C-2136325BF274}">
      <text>
        <r>
          <rPr>
            <b/>
            <sz val="9"/>
            <color indexed="81"/>
            <rFont val="ＭＳ Ｐゴシック"/>
            <family val="3"/>
            <charset val="128"/>
          </rPr>
          <t>全角文字で入力して下さい</t>
        </r>
      </text>
    </comment>
    <comment ref="C48" authorId="0" shapeId="0" xr:uid="{D11FFC2D-7512-4DC0-90C0-82501C0A9D12}">
      <text>
        <r>
          <rPr>
            <b/>
            <sz val="9"/>
            <color indexed="81"/>
            <rFont val="ＭＳ Ｐゴシック"/>
            <family val="3"/>
            <charset val="128"/>
          </rPr>
          <t>生年月日をYYYY/MM/DD形式で入力してください</t>
        </r>
      </text>
    </comment>
    <comment ref="E48" authorId="0" shapeId="0" xr:uid="{EB974251-1DC4-4B80-A357-08269F27E1F9}">
      <text>
        <r>
          <rPr>
            <b/>
            <sz val="9"/>
            <color indexed="81"/>
            <rFont val="ＭＳ Ｐゴシック"/>
            <family val="3"/>
            <charset val="128"/>
          </rPr>
          <t>在住・在学・在勤の
何れかを選択して
下さい</t>
        </r>
      </text>
    </comment>
    <comment ref="F48" authorId="0" shapeId="0" xr:uid="{F301E942-FB82-4CE4-8D8D-91645C5AFDF6}">
      <text>
        <r>
          <rPr>
            <b/>
            <sz val="9"/>
            <color indexed="81"/>
            <rFont val="ＭＳ Ｐゴシック"/>
            <family val="3"/>
            <charset val="128"/>
          </rPr>
          <t>在住の場合
番地以降の記載は不要です
在学・在勤の場合
勤務先又は通学先の住所を最後まで記載して下さい</t>
        </r>
      </text>
    </comment>
    <comment ref="I48" authorId="0" shapeId="0" xr:uid="{F1FF4028-C70E-44A9-889C-4811FFF098D6}">
      <text>
        <r>
          <rPr>
            <b/>
            <sz val="9"/>
            <color indexed="81"/>
            <rFont val="ＭＳ Ｐゴシック"/>
            <family val="3"/>
            <charset val="128"/>
          </rPr>
          <t>在学・在勤の場合、勤務先（在学先）の
正式名称を必ず記載して下さい</t>
        </r>
      </text>
    </comment>
    <comment ref="B49" authorId="0" shapeId="0" xr:uid="{1B3A4D4C-8009-44B9-9844-B43CA281159D}">
      <text>
        <r>
          <rPr>
            <b/>
            <sz val="9"/>
            <color indexed="81"/>
            <rFont val="ＭＳ Ｐゴシック"/>
            <family val="3"/>
            <charset val="128"/>
          </rPr>
          <t>全角文字で入力して下さい</t>
        </r>
      </text>
    </comment>
    <comment ref="C49" authorId="0" shapeId="0" xr:uid="{ACADAEB1-C073-4F97-92EC-57D89A9372CC}">
      <text>
        <r>
          <rPr>
            <b/>
            <sz val="9"/>
            <color indexed="81"/>
            <rFont val="ＭＳ Ｐゴシック"/>
            <family val="3"/>
            <charset val="128"/>
          </rPr>
          <t>生年月日をYYYY/MM/DD形式で入力してください</t>
        </r>
      </text>
    </comment>
    <comment ref="E49" authorId="0" shapeId="0" xr:uid="{A8F1A718-4D23-4631-9297-D29986EA3551}">
      <text>
        <r>
          <rPr>
            <b/>
            <sz val="9"/>
            <color indexed="81"/>
            <rFont val="ＭＳ Ｐゴシック"/>
            <family val="3"/>
            <charset val="128"/>
          </rPr>
          <t>在住・在学・在勤の
何れかを選択して
下さい</t>
        </r>
      </text>
    </comment>
    <comment ref="F49" authorId="0" shapeId="0" xr:uid="{A57F6F58-CCB4-4064-A411-5A51B5DD492B}">
      <text>
        <r>
          <rPr>
            <b/>
            <sz val="9"/>
            <color indexed="81"/>
            <rFont val="ＭＳ Ｐゴシック"/>
            <family val="3"/>
            <charset val="128"/>
          </rPr>
          <t>在住の場合
番地以降の記載は不要です
在学・在勤の場合
勤務先又は通学先の住所を最後まで記載して下さい</t>
        </r>
      </text>
    </comment>
    <comment ref="I49" authorId="0" shapeId="0" xr:uid="{85628292-5605-4B08-B49B-61710F34BF1A}">
      <text>
        <r>
          <rPr>
            <b/>
            <sz val="9"/>
            <color indexed="81"/>
            <rFont val="ＭＳ Ｐゴシック"/>
            <family val="3"/>
            <charset val="128"/>
          </rPr>
          <t>在学・在勤の場合、勤務先（在学先）の
正式名称を必ず記載して下さい</t>
        </r>
      </text>
    </comment>
    <comment ref="B50" authorId="0" shapeId="0" xr:uid="{FD98B85B-14A3-4F5B-9246-C91BE887F16C}">
      <text>
        <r>
          <rPr>
            <b/>
            <sz val="9"/>
            <color indexed="81"/>
            <rFont val="ＭＳ Ｐゴシック"/>
            <family val="3"/>
            <charset val="128"/>
          </rPr>
          <t>全角文字で入力して下さい</t>
        </r>
      </text>
    </comment>
    <comment ref="C50" authorId="0" shapeId="0" xr:uid="{1A26AAEC-7543-467B-92A6-FB5354739FDA}">
      <text>
        <r>
          <rPr>
            <b/>
            <sz val="9"/>
            <color indexed="81"/>
            <rFont val="ＭＳ Ｐゴシック"/>
            <family val="3"/>
            <charset val="128"/>
          </rPr>
          <t>生年月日をYYYY/MM/DD形式で入力してください</t>
        </r>
      </text>
    </comment>
    <comment ref="E50" authorId="0" shapeId="0" xr:uid="{5F33D272-2487-4E23-886B-307D40AE8DEB}">
      <text>
        <r>
          <rPr>
            <b/>
            <sz val="9"/>
            <color indexed="81"/>
            <rFont val="ＭＳ Ｐゴシック"/>
            <family val="3"/>
            <charset val="128"/>
          </rPr>
          <t>在住・在学・在勤の
何れかを選択して
下さい</t>
        </r>
      </text>
    </comment>
    <comment ref="F50" authorId="0" shapeId="0" xr:uid="{9026ECCB-4611-4FFF-A82F-FA564FA53A3D}">
      <text>
        <r>
          <rPr>
            <b/>
            <sz val="9"/>
            <color indexed="81"/>
            <rFont val="ＭＳ Ｐゴシック"/>
            <family val="3"/>
            <charset val="128"/>
          </rPr>
          <t>在住の場合
番地以降の記載は不要です
在学・在勤の場合
勤務先又は通学先の住所を最後まで記載して下さい</t>
        </r>
      </text>
    </comment>
    <comment ref="I50" authorId="0" shapeId="0" xr:uid="{B7ACDBB8-9A91-4A80-AC66-0F4AE6757D90}">
      <text>
        <r>
          <rPr>
            <b/>
            <sz val="9"/>
            <color indexed="81"/>
            <rFont val="ＭＳ Ｐゴシック"/>
            <family val="3"/>
            <charset val="128"/>
          </rPr>
          <t>在学・在勤の場合、勤務先（在学先）の
正式名称を必ず記載して下さい</t>
        </r>
      </text>
    </comment>
    <comment ref="B51" authorId="0" shapeId="0" xr:uid="{983F57E7-2BB5-4798-9F57-16ABD1062ED2}">
      <text>
        <r>
          <rPr>
            <b/>
            <sz val="9"/>
            <color indexed="81"/>
            <rFont val="ＭＳ Ｐゴシック"/>
            <family val="3"/>
            <charset val="128"/>
          </rPr>
          <t>全角文字で入力して下さい</t>
        </r>
      </text>
    </comment>
    <comment ref="C51" authorId="0" shapeId="0" xr:uid="{24E4C63A-173D-4B90-990F-9A8946BB79E4}">
      <text>
        <r>
          <rPr>
            <b/>
            <sz val="9"/>
            <color indexed="81"/>
            <rFont val="ＭＳ Ｐゴシック"/>
            <family val="3"/>
            <charset val="128"/>
          </rPr>
          <t>生年月日をYYYY/MM/DD形式で入力してください</t>
        </r>
      </text>
    </comment>
    <comment ref="E51" authorId="0" shapeId="0" xr:uid="{FECF333A-59C2-41F1-9D63-A94C8DD738CB}">
      <text>
        <r>
          <rPr>
            <b/>
            <sz val="9"/>
            <color indexed="81"/>
            <rFont val="ＭＳ Ｐゴシック"/>
            <family val="3"/>
            <charset val="128"/>
          </rPr>
          <t>在住・在学・在勤の
何れかを選択して
下さい</t>
        </r>
      </text>
    </comment>
    <comment ref="F51" authorId="0" shapeId="0" xr:uid="{D73A45EF-0404-454A-B014-7597E5A439ED}">
      <text>
        <r>
          <rPr>
            <b/>
            <sz val="9"/>
            <color indexed="81"/>
            <rFont val="ＭＳ Ｐゴシック"/>
            <family val="3"/>
            <charset val="128"/>
          </rPr>
          <t>在住の場合
番地以降の記載は不要です
在学・在勤の場合
勤務先又は通学先の住所を最後まで記載して下さい</t>
        </r>
      </text>
    </comment>
    <comment ref="I51" authorId="0" shapeId="0" xr:uid="{D155B6BC-AB0C-428C-94E5-2214E270DFED}">
      <text>
        <r>
          <rPr>
            <b/>
            <sz val="9"/>
            <color indexed="81"/>
            <rFont val="ＭＳ Ｐゴシック"/>
            <family val="3"/>
            <charset val="128"/>
          </rPr>
          <t>在学・在勤の場合、勤務先（在学先）の
正式名称を必ず記載して下さい</t>
        </r>
      </text>
    </comment>
    <comment ref="B52" authorId="0" shapeId="0" xr:uid="{0D6B984B-22F5-41A9-949B-74B8641726BB}">
      <text>
        <r>
          <rPr>
            <b/>
            <sz val="9"/>
            <color indexed="81"/>
            <rFont val="ＭＳ Ｐゴシック"/>
            <family val="3"/>
            <charset val="128"/>
          </rPr>
          <t>全角文字で入力して下さい</t>
        </r>
      </text>
    </comment>
    <comment ref="C52" authorId="0" shapeId="0" xr:uid="{D4D657EB-3966-47D5-AD4D-5E8D00094C7D}">
      <text>
        <r>
          <rPr>
            <b/>
            <sz val="9"/>
            <color indexed="81"/>
            <rFont val="ＭＳ Ｐゴシック"/>
            <family val="3"/>
            <charset val="128"/>
          </rPr>
          <t>生年月日をYYYY/MM/DD形式で入力してください</t>
        </r>
      </text>
    </comment>
    <comment ref="E52" authorId="0" shapeId="0" xr:uid="{8E1A821F-FBB7-45E1-8401-44010EAABDCC}">
      <text>
        <r>
          <rPr>
            <b/>
            <sz val="9"/>
            <color indexed="81"/>
            <rFont val="ＭＳ Ｐゴシック"/>
            <family val="3"/>
            <charset val="128"/>
          </rPr>
          <t>在住・在学・在勤の
何れかを選択して
下さい</t>
        </r>
      </text>
    </comment>
    <comment ref="F52" authorId="0" shapeId="0" xr:uid="{24196980-FDA7-4368-B2F8-10B6482AF31F}">
      <text>
        <r>
          <rPr>
            <b/>
            <sz val="9"/>
            <color indexed="81"/>
            <rFont val="ＭＳ Ｐゴシック"/>
            <family val="3"/>
            <charset val="128"/>
          </rPr>
          <t>在住の場合
番地以降の記載は不要です
在学・在勤の場合
勤務先又は通学先の住所を最後まで記載して下さい</t>
        </r>
      </text>
    </comment>
    <comment ref="I52" authorId="0" shapeId="0" xr:uid="{7A3E09F6-1398-4651-809E-1936C0A27D8B}">
      <text>
        <r>
          <rPr>
            <b/>
            <sz val="9"/>
            <color indexed="81"/>
            <rFont val="ＭＳ Ｐゴシック"/>
            <family val="3"/>
            <charset val="128"/>
          </rPr>
          <t>在学・在勤の場合、勤務先（在学先）の
正式名称を必ず記載して下さい</t>
        </r>
      </text>
    </comment>
    <comment ref="B53" authorId="0" shapeId="0" xr:uid="{00000000-0006-0000-0000-0000B5000000}">
      <text>
        <r>
          <rPr>
            <b/>
            <sz val="9"/>
            <color indexed="81"/>
            <rFont val="ＭＳ Ｐゴシック"/>
            <family val="3"/>
            <charset val="128"/>
          </rPr>
          <t>全角文字で入力して下さい</t>
        </r>
      </text>
    </comment>
    <comment ref="C53" authorId="0" shapeId="0" xr:uid="{00000000-0006-0000-0000-0000B6000000}">
      <text>
        <r>
          <rPr>
            <b/>
            <sz val="9"/>
            <color indexed="81"/>
            <rFont val="ＭＳ Ｐゴシック"/>
            <family val="3"/>
            <charset val="128"/>
          </rPr>
          <t>生年月日をYYYY/MM/DD形式で入力してください</t>
        </r>
      </text>
    </comment>
    <comment ref="E53" authorId="0" shapeId="0" xr:uid="{00000000-0006-0000-0000-0000B7000000}">
      <text>
        <r>
          <rPr>
            <b/>
            <sz val="9"/>
            <color indexed="81"/>
            <rFont val="ＭＳ Ｐゴシック"/>
            <family val="3"/>
            <charset val="128"/>
          </rPr>
          <t>在住・在学・在勤の
何れかを選択して
下さい</t>
        </r>
      </text>
    </comment>
    <comment ref="F53" authorId="0" shapeId="0" xr:uid="{00000000-0006-0000-0000-0000B8000000}">
      <text>
        <r>
          <rPr>
            <b/>
            <sz val="9"/>
            <color indexed="81"/>
            <rFont val="ＭＳ Ｐゴシック"/>
            <family val="3"/>
            <charset val="128"/>
          </rPr>
          <t>在住の場合
番地以降の記載は不要です
在学・在勤の場合
勤務先又は通学先の住所を最後まで記載して下さい</t>
        </r>
      </text>
    </comment>
    <comment ref="I53" authorId="0" shapeId="0" xr:uid="{00000000-0006-0000-0000-0000B9000000}">
      <text>
        <r>
          <rPr>
            <b/>
            <sz val="9"/>
            <color indexed="81"/>
            <rFont val="ＭＳ Ｐゴシック"/>
            <family val="3"/>
            <charset val="128"/>
          </rPr>
          <t>在学・在勤の場合、勤務先（在学先）の
正式名称を必ず記載して下さい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廣澤 信彦</author>
  </authors>
  <commentList>
    <comment ref="E10" authorId="0" shapeId="0" xr:uid="{00000000-0006-0000-0100-000001000000}">
      <text>
        <r>
          <rPr>
            <b/>
            <sz val="9"/>
            <color indexed="81"/>
            <rFont val="ＭＳ Ｐゴシック"/>
            <family val="3"/>
            <charset val="128"/>
          </rPr>
          <t>選手登録票の
番号を記載して下さい</t>
        </r>
      </text>
    </comment>
    <comment ref="I10" authorId="0" shapeId="0" xr:uid="{00000000-0006-0000-0100-000002000000}">
      <text>
        <r>
          <rPr>
            <b/>
            <sz val="9"/>
            <color indexed="81"/>
            <rFont val="ＭＳ Ｐゴシック"/>
            <family val="3"/>
            <charset val="128"/>
          </rPr>
          <t>選手登録票の
番号を記載して下さい</t>
        </r>
      </text>
    </comment>
    <comment ref="E11" authorId="0" shapeId="0" xr:uid="{00000000-0006-0000-0100-000003000000}">
      <text>
        <r>
          <rPr>
            <b/>
            <sz val="9"/>
            <color indexed="81"/>
            <rFont val="ＭＳ Ｐゴシック"/>
            <family val="3"/>
            <charset val="128"/>
          </rPr>
          <t>選手登録票の
番号を記載して下さい</t>
        </r>
      </text>
    </comment>
    <comment ref="I11" authorId="0" shapeId="0" xr:uid="{00000000-0006-0000-0100-000004000000}">
      <text>
        <r>
          <rPr>
            <b/>
            <sz val="9"/>
            <color indexed="81"/>
            <rFont val="ＭＳ Ｐゴシック"/>
            <family val="3"/>
            <charset val="128"/>
          </rPr>
          <t>選手登録票の
番号を記載して下さい</t>
        </r>
      </text>
    </comment>
    <comment ref="E12" authorId="0" shapeId="0" xr:uid="{00000000-0006-0000-0100-000005000000}">
      <text>
        <r>
          <rPr>
            <b/>
            <sz val="9"/>
            <color indexed="81"/>
            <rFont val="ＭＳ Ｐゴシック"/>
            <family val="3"/>
            <charset val="128"/>
          </rPr>
          <t>選手登録票の
番号を記載して下さい</t>
        </r>
      </text>
    </comment>
    <comment ref="I12" authorId="0" shapeId="0" xr:uid="{00000000-0006-0000-0100-000006000000}">
      <text>
        <r>
          <rPr>
            <b/>
            <sz val="9"/>
            <color indexed="81"/>
            <rFont val="ＭＳ Ｐゴシック"/>
            <family val="3"/>
            <charset val="128"/>
          </rPr>
          <t>選手登録票の
番号を記載して下さい</t>
        </r>
      </text>
    </comment>
    <comment ref="E13" authorId="0" shapeId="0" xr:uid="{00000000-0006-0000-0100-000007000000}">
      <text>
        <r>
          <rPr>
            <b/>
            <sz val="9"/>
            <color indexed="81"/>
            <rFont val="ＭＳ Ｐゴシック"/>
            <family val="3"/>
            <charset val="128"/>
          </rPr>
          <t>選手登録票の
番号を記載して下さい</t>
        </r>
      </text>
    </comment>
    <comment ref="I13" authorId="0" shapeId="0" xr:uid="{00000000-0006-0000-0100-000008000000}">
      <text>
        <r>
          <rPr>
            <b/>
            <sz val="9"/>
            <color indexed="81"/>
            <rFont val="ＭＳ Ｐゴシック"/>
            <family val="3"/>
            <charset val="128"/>
          </rPr>
          <t>選手登録票の
番号を記載して下さい</t>
        </r>
      </text>
    </comment>
    <comment ref="E14" authorId="0" shapeId="0" xr:uid="{00000000-0006-0000-0100-000009000000}">
      <text>
        <r>
          <rPr>
            <b/>
            <sz val="9"/>
            <color indexed="81"/>
            <rFont val="ＭＳ Ｐゴシック"/>
            <family val="3"/>
            <charset val="128"/>
          </rPr>
          <t>選手登録票の
番号を記載して下さい</t>
        </r>
      </text>
    </comment>
    <comment ref="I14" authorId="0" shapeId="0" xr:uid="{00000000-0006-0000-0100-00000A000000}">
      <text>
        <r>
          <rPr>
            <b/>
            <sz val="9"/>
            <color indexed="81"/>
            <rFont val="ＭＳ Ｐゴシック"/>
            <family val="3"/>
            <charset val="128"/>
          </rPr>
          <t>選手登録票の
番号を記載して下さい</t>
        </r>
      </text>
    </comment>
    <comment ref="E15" authorId="0" shapeId="0" xr:uid="{00000000-0006-0000-0100-00000B000000}">
      <text>
        <r>
          <rPr>
            <b/>
            <sz val="9"/>
            <color indexed="81"/>
            <rFont val="ＭＳ Ｐゴシック"/>
            <family val="3"/>
            <charset val="128"/>
          </rPr>
          <t>選手登録票の
番号を記載して下さい</t>
        </r>
      </text>
    </comment>
    <comment ref="I15" authorId="0" shapeId="0" xr:uid="{00000000-0006-0000-0100-00000C000000}">
      <text>
        <r>
          <rPr>
            <b/>
            <sz val="9"/>
            <color indexed="81"/>
            <rFont val="ＭＳ Ｐゴシック"/>
            <family val="3"/>
            <charset val="128"/>
          </rPr>
          <t>選手登録票の
番号を記載して下さい</t>
        </r>
      </text>
    </comment>
    <comment ref="E16" authorId="0" shapeId="0" xr:uid="{00000000-0006-0000-0100-00000D000000}">
      <text>
        <r>
          <rPr>
            <b/>
            <sz val="9"/>
            <color indexed="81"/>
            <rFont val="ＭＳ Ｐゴシック"/>
            <family val="3"/>
            <charset val="128"/>
          </rPr>
          <t>選手登録票の
番号を記載して下さい</t>
        </r>
      </text>
    </comment>
    <comment ref="I16" authorId="0" shapeId="0" xr:uid="{00000000-0006-0000-0100-00000E000000}">
      <text>
        <r>
          <rPr>
            <b/>
            <sz val="9"/>
            <color indexed="81"/>
            <rFont val="ＭＳ Ｐゴシック"/>
            <family val="3"/>
            <charset val="128"/>
          </rPr>
          <t>選手登録票の
番号を記載して下さい</t>
        </r>
      </text>
    </comment>
    <comment ref="E17" authorId="0" shapeId="0" xr:uid="{00000000-0006-0000-0100-00000F000000}">
      <text>
        <r>
          <rPr>
            <b/>
            <sz val="9"/>
            <color indexed="81"/>
            <rFont val="ＭＳ Ｐゴシック"/>
            <family val="3"/>
            <charset val="128"/>
          </rPr>
          <t>選手登録票の
番号を記載して下さい</t>
        </r>
      </text>
    </comment>
    <comment ref="I17" authorId="0" shapeId="0" xr:uid="{00000000-0006-0000-0100-000010000000}">
      <text>
        <r>
          <rPr>
            <b/>
            <sz val="9"/>
            <color indexed="81"/>
            <rFont val="ＭＳ Ｐゴシック"/>
            <family val="3"/>
            <charset val="128"/>
          </rPr>
          <t>選手登録票の
番号を記載して下さい</t>
        </r>
      </text>
    </comment>
    <comment ref="E18" authorId="0" shapeId="0" xr:uid="{00000000-0006-0000-0100-000011000000}">
      <text>
        <r>
          <rPr>
            <b/>
            <sz val="9"/>
            <color indexed="81"/>
            <rFont val="ＭＳ Ｐゴシック"/>
            <family val="3"/>
            <charset val="128"/>
          </rPr>
          <t>選手登録票の
番号を記載して下さい</t>
        </r>
      </text>
    </comment>
    <comment ref="I18" authorId="0" shapeId="0" xr:uid="{00000000-0006-0000-0100-000012000000}">
      <text>
        <r>
          <rPr>
            <b/>
            <sz val="9"/>
            <color indexed="81"/>
            <rFont val="ＭＳ Ｐゴシック"/>
            <family val="3"/>
            <charset val="128"/>
          </rPr>
          <t>選手登録票の
番号を記載して下さい</t>
        </r>
      </text>
    </comment>
    <comment ref="E19" authorId="0" shapeId="0" xr:uid="{00000000-0006-0000-0100-000013000000}">
      <text>
        <r>
          <rPr>
            <b/>
            <sz val="9"/>
            <color indexed="81"/>
            <rFont val="ＭＳ Ｐゴシック"/>
            <family val="3"/>
            <charset val="128"/>
          </rPr>
          <t>選手登録票の
番号を記載して下さい</t>
        </r>
      </text>
    </comment>
    <comment ref="I19" authorId="0" shapeId="0" xr:uid="{00000000-0006-0000-0100-000014000000}">
      <text>
        <r>
          <rPr>
            <b/>
            <sz val="9"/>
            <color indexed="81"/>
            <rFont val="ＭＳ Ｐゴシック"/>
            <family val="3"/>
            <charset val="128"/>
          </rPr>
          <t>選手登録票の
番号を記載して下さい</t>
        </r>
      </text>
    </comment>
  </commentList>
</comments>
</file>

<file path=xl/sharedStrings.xml><?xml version="1.0" encoding="utf-8"?>
<sst xmlns="http://schemas.openxmlformats.org/spreadsheetml/2006/main" count="167" uniqueCount="122">
  <si>
    <t>フリガナ</t>
  </si>
  <si>
    <t>所属</t>
  </si>
  <si>
    <t>ユニフォーム色</t>
  </si>
  <si>
    <t>チーム名</t>
  </si>
  <si>
    <t>シャツ</t>
  </si>
  <si>
    <t>パンツ</t>
  </si>
  <si>
    <t>ソックス</t>
  </si>
  <si>
    <t>正</t>
  </si>
  <si>
    <t>副</t>
  </si>
  <si>
    <t>住所</t>
  </si>
  <si>
    <t>連絡先</t>
  </si>
  <si>
    <t>代表者</t>
  </si>
  <si>
    <t>氏名</t>
  </si>
  <si>
    <t>携帯TEL</t>
  </si>
  <si>
    <t>選手氏名</t>
  </si>
  <si>
    <t>資格</t>
  </si>
  <si>
    <t>生年月日
（西暦）</t>
    <phoneticPr fontId="2"/>
  </si>
  <si>
    <t>年齢</t>
    <phoneticPr fontId="2"/>
  </si>
  <si>
    <t>資格</t>
    <phoneticPr fontId="2"/>
  </si>
  <si>
    <t>在住</t>
    <phoneticPr fontId="2"/>
  </si>
  <si>
    <t>在学</t>
    <phoneticPr fontId="2"/>
  </si>
  <si>
    <t>在勤</t>
    <phoneticPr fontId="2"/>
  </si>
  <si>
    <t>所属</t>
    <phoneticPr fontId="2"/>
  </si>
  <si>
    <t>１部</t>
    <phoneticPr fontId="2"/>
  </si>
  <si>
    <t>２部</t>
    <phoneticPr fontId="2"/>
  </si>
  <si>
    <t>シニア
（O-40）</t>
    <phoneticPr fontId="2"/>
  </si>
  <si>
    <t>シニア
（O-50）</t>
    <phoneticPr fontId="2"/>
  </si>
  <si>
    <t>シニア
（O-60）</t>
    <phoneticPr fontId="2"/>
  </si>
  <si>
    <t>年齢登録基準日</t>
    <phoneticPr fontId="2"/>
  </si>
  <si>
    <t>勤務先（在学先）</t>
    <phoneticPr fontId="2"/>
  </si>
  <si>
    <t>●記載内容の変更について、修正版と共に変更申告書を添えてメールで申請して下さい。</t>
    <phoneticPr fontId="2"/>
  </si>
  <si>
    <t>●選手登録票は、リーグ事務局の承認印日付当日より有効とします。</t>
    <phoneticPr fontId="2"/>
  </si>
  <si>
    <t>年齢起算日</t>
    <phoneticPr fontId="2"/>
  </si>
  <si>
    <t>　　　　　↓年齢確認用セル</t>
    <phoneticPr fontId="2"/>
  </si>
  <si>
    <t>　　　　↑この日より以前に生まれた選手が登録可能</t>
    <phoneticPr fontId="2"/>
  </si>
  <si>
    <t>カテゴリ</t>
    <phoneticPr fontId="2"/>
  </si>
  <si>
    <t>　←リーグ参加資格の起算日を入力</t>
    <phoneticPr fontId="2"/>
  </si>
  <si>
    <t>シャツ</t>
    <phoneticPr fontId="2"/>
  </si>
  <si>
    <t>パンツ</t>
    <phoneticPr fontId="2"/>
  </si>
  <si>
    <t>ソックス</t>
    <phoneticPr fontId="2"/>
  </si>
  <si>
    <t>ユニフォームのチェック</t>
    <phoneticPr fontId="2"/>
  </si>
  <si>
    <t>←　当該年度中に40歳になる選手を対象</t>
    <rPh sb="2" eb="7">
      <t>トウガイネンドチュウ</t>
    </rPh>
    <rPh sb="10" eb="11">
      <t>サイ</t>
    </rPh>
    <rPh sb="14" eb="16">
      <t>センシュ</t>
    </rPh>
    <rPh sb="17" eb="19">
      <t>タイショウ</t>
    </rPh>
    <phoneticPr fontId="2"/>
  </si>
  <si>
    <t>←　当該年度中に50歳になる選手を対象</t>
    <rPh sb="2" eb="7">
      <t>トウガイネンドチュウ</t>
    </rPh>
    <rPh sb="10" eb="11">
      <t>サイ</t>
    </rPh>
    <rPh sb="14" eb="16">
      <t>センシュ</t>
    </rPh>
    <rPh sb="17" eb="19">
      <t>タイショウ</t>
    </rPh>
    <phoneticPr fontId="2"/>
  </si>
  <si>
    <t>↑黒または紺のみチェック</t>
    <rPh sb="1" eb="2">
      <t>クロ</t>
    </rPh>
    <rPh sb="5" eb="6">
      <t>コン</t>
    </rPh>
    <phoneticPr fontId="2"/>
  </si>
  <si>
    <t>↑同色の登録をチェック</t>
    <rPh sb="1" eb="3">
      <t>ドウショク</t>
    </rPh>
    <rPh sb="4" eb="6">
      <t>トウロク</t>
    </rPh>
    <phoneticPr fontId="2"/>
  </si>
  <si>
    <t>←選手登録票の入力内容を表示</t>
    <rPh sb="1" eb="6">
      <t>センシュトウロクヒョウ</t>
    </rPh>
    <rPh sb="7" eb="11">
      <t>ニュウリョクナイヨウ</t>
    </rPh>
    <rPh sb="12" eb="14">
      <t>ヒョウジ</t>
    </rPh>
    <phoneticPr fontId="2"/>
  </si>
  <si>
    <t>抹消選手氏名</t>
    <rPh sb="0" eb="2">
      <t>マッショウ</t>
    </rPh>
    <rPh sb="2" eb="4">
      <t>センシュ</t>
    </rPh>
    <phoneticPr fontId="6"/>
  </si>
  <si>
    <t>追加選手氏名</t>
    <rPh sb="0" eb="2">
      <t>ツイカ</t>
    </rPh>
    <rPh sb="2" eb="4">
      <t>センシュ</t>
    </rPh>
    <phoneticPr fontId="6"/>
  </si>
  <si>
    <t>選手登録変更申請書</t>
    <rPh sb="0" eb="6">
      <t>センシュトウロクヘンコウ</t>
    </rPh>
    <rPh sb="6" eb="9">
      <t>シンセイショ</t>
    </rPh>
    <phoneticPr fontId="2"/>
  </si>
  <si>
    <t>変更申請日</t>
    <rPh sb="0" eb="5">
      <t>ヘンコウシンセイビ</t>
    </rPh>
    <phoneticPr fontId="2"/>
  </si>
  <si>
    <t>変更後の選手登録票と一緒に提出して下さい。</t>
    <rPh sb="0" eb="3">
      <t>ヘンコウゴ</t>
    </rPh>
    <rPh sb="4" eb="6">
      <t>センシュ</t>
    </rPh>
    <rPh sb="6" eb="8">
      <t>トウロク</t>
    </rPh>
    <rPh sb="8" eb="9">
      <t>ヒョウ</t>
    </rPh>
    <rPh sb="10" eb="12">
      <t>イッショ</t>
    </rPh>
    <rPh sb="13" eb="15">
      <t>テイシュツ</t>
    </rPh>
    <rPh sb="17" eb="18">
      <t>クダ</t>
    </rPh>
    <phoneticPr fontId="2"/>
  </si>
  <si>
    <t>変更事項</t>
    <rPh sb="0" eb="4">
      <t>ヘンコウジコウ</t>
    </rPh>
    <phoneticPr fontId="2"/>
  </si>
  <si>
    <t>選手登録抹消</t>
    <rPh sb="0" eb="6">
      <t>センシュトウロクマッショウ</t>
    </rPh>
    <phoneticPr fontId="2"/>
  </si>
  <si>
    <t>選手登録追加</t>
    <rPh sb="0" eb="4">
      <t>センシュトウロク</t>
    </rPh>
    <rPh sb="4" eb="6">
      <t>ツイカ</t>
    </rPh>
    <phoneticPr fontId="2"/>
  </si>
  <si>
    <t>ユニフォーム</t>
    <phoneticPr fontId="2"/>
  </si>
  <si>
    <t>選手登録票のユニフォームを変更して</t>
    <rPh sb="0" eb="5">
      <t>センシュトウロクヒョウ</t>
    </rPh>
    <rPh sb="13" eb="15">
      <t>ヘンコウ</t>
    </rPh>
    <phoneticPr fontId="2"/>
  </si>
  <si>
    <t>下さい。</t>
    <rPh sb="0" eb="1">
      <t>クダ</t>
    </rPh>
    <phoneticPr fontId="2"/>
  </si>
  <si>
    <t>←　当該年度中に58歳になる選手を対象</t>
    <rPh sb="2" eb="7">
      <t>トウガイネンドチュウ</t>
    </rPh>
    <rPh sb="10" eb="11">
      <t>サイ</t>
    </rPh>
    <rPh sb="14" eb="16">
      <t>センシュ</t>
    </rPh>
    <rPh sb="17" eb="19">
      <t>タイショウ</t>
    </rPh>
    <phoneticPr fontId="2"/>
  </si>
  <si>
    <t>チーム名</t>
    <rPh sb="3" eb="4">
      <t>メイ</t>
    </rPh>
    <phoneticPr fontId="2"/>
  </si>
  <si>
    <t>氏名</t>
    <rPh sb="0" eb="2">
      <t>シメイ</t>
    </rPh>
    <phoneticPr fontId="2"/>
  </si>
  <si>
    <t>代表者</t>
    <rPh sb="0" eb="3">
      <t>ダイヒョウシャ</t>
    </rPh>
    <phoneticPr fontId="2"/>
  </si>
  <si>
    <t>前半</t>
    <rPh sb="0" eb="2">
      <t>ゼンハン</t>
    </rPh>
    <phoneticPr fontId="2"/>
  </si>
  <si>
    <t>後半</t>
    <rPh sb="0" eb="2">
      <t>コウハン</t>
    </rPh>
    <phoneticPr fontId="2"/>
  </si>
  <si>
    <t>スタメン</t>
    <phoneticPr fontId="2"/>
  </si>
  <si>
    <t>IN</t>
    <phoneticPr fontId="2"/>
  </si>
  <si>
    <t>OUT</t>
    <phoneticPr fontId="2"/>
  </si>
  <si>
    <t>背番号</t>
    <rPh sb="0" eb="3">
      <t>セバンゴウ</t>
    </rPh>
    <phoneticPr fontId="2"/>
  </si>
  <si>
    <t>携帯電話</t>
    <rPh sb="0" eb="4">
      <t>ケイタイデンワ</t>
    </rPh>
    <phoneticPr fontId="2"/>
  </si>
  <si>
    <t>フリガナ</t>
    <phoneticPr fontId="2"/>
  </si>
  <si>
    <t>チーム役員登録</t>
    <rPh sb="3" eb="7">
      <t>ヤクイントウロク</t>
    </rPh>
    <phoneticPr fontId="2"/>
  </si>
  <si>
    <t>項目</t>
    <rPh sb="0" eb="2">
      <t>コウモク</t>
    </rPh>
    <phoneticPr fontId="2"/>
  </si>
  <si>
    <t>ヨミカタ</t>
    <phoneticPr fontId="2"/>
  </si>
  <si>
    <t>変更履歴</t>
    <rPh sb="0" eb="4">
      <t>ヘンコウリレキ</t>
    </rPh>
    <phoneticPr fontId="2"/>
  </si>
  <si>
    <t>年齢起算日</t>
    <rPh sb="0" eb="2">
      <t>ネンレイ</t>
    </rPh>
    <rPh sb="2" eb="4">
      <t>キサン</t>
    </rPh>
    <rPh sb="4" eb="5">
      <t>ヒ</t>
    </rPh>
    <phoneticPr fontId="2"/>
  </si>
  <si>
    <t>選手名</t>
    <rPh sb="0" eb="3">
      <t>センシュメイ</t>
    </rPh>
    <phoneticPr fontId="2"/>
  </si>
  <si>
    <t>登録
番号</t>
    <rPh sb="0" eb="2">
      <t>トウロク</t>
    </rPh>
    <rPh sb="3" eb="5">
      <t>バンゴウ</t>
    </rPh>
    <phoneticPr fontId="2"/>
  </si>
  <si>
    <t>得点</t>
    <rPh sb="0" eb="2">
      <t>トクテン</t>
    </rPh>
    <phoneticPr fontId="2"/>
  </si>
  <si>
    <t>登録番号</t>
    <rPh sb="0" eb="4">
      <t>トウロクバンゴウ</t>
    </rPh>
    <phoneticPr fontId="2"/>
  </si>
  <si>
    <t>登録番号</t>
    <rPh sb="0" eb="2">
      <t>トウロク</t>
    </rPh>
    <rPh sb="2" eb="4">
      <t>バンゴウ</t>
    </rPh>
    <phoneticPr fontId="2"/>
  </si>
  <si>
    <t>当日の代表者署名（自筆）</t>
    <rPh sb="0" eb="2">
      <t>トウジツ</t>
    </rPh>
    <rPh sb="3" eb="6">
      <t>ダイヒョウシャ</t>
    </rPh>
    <rPh sb="6" eb="8">
      <t>ショメイ</t>
    </rPh>
    <rPh sb="9" eb="11">
      <t>ジヒツ</t>
    </rPh>
    <phoneticPr fontId="2"/>
  </si>
  <si>
    <t>対戦相手</t>
    <rPh sb="0" eb="4">
      <t>タイセンアイテ</t>
    </rPh>
    <phoneticPr fontId="2"/>
  </si>
  <si>
    <t>※当日不在の選手は取り消し線で消してください。</t>
    <rPh sb="1" eb="5">
      <t>トウジツフザイ</t>
    </rPh>
    <rPh sb="6" eb="8">
      <t>センシュ</t>
    </rPh>
    <rPh sb="9" eb="10">
      <t>ト</t>
    </rPh>
    <rPh sb="11" eb="12">
      <t>ケ</t>
    </rPh>
    <rPh sb="13" eb="14">
      <t>セン</t>
    </rPh>
    <rPh sb="15" eb="16">
      <t>ケ</t>
    </rPh>
    <phoneticPr fontId="2"/>
  </si>
  <si>
    <t>※スタメンの選手に○印を付けて下さい。</t>
    <rPh sb="6" eb="8">
      <t>センシュ</t>
    </rPh>
    <rPh sb="10" eb="11">
      <t>シルシ</t>
    </rPh>
    <rPh sb="12" eb="13">
      <t>ツ</t>
    </rPh>
    <rPh sb="15" eb="16">
      <t>クダ</t>
    </rPh>
    <phoneticPr fontId="2"/>
  </si>
  <si>
    <t>府中市サッカーリーグメンバー表（シニア用）</t>
    <rPh sb="0" eb="3">
      <t>フチュウシ</t>
    </rPh>
    <rPh sb="14" eb="15">
      <t>ヒョウ</t>
    </rPh>
    <rPh sb="19" eb="20">
      <t>ヨウ</t>
    </rPh>
    <phoneticPr fontId="2"/>
  </si>
  <si>
    <t>試合日</t>
    <rPh sb="0" eb="3">
      <t>シアイビ</t>
    </rPh>
    <phoneticPr fontId="2"/>
  </si>
  <si>
    <t>※ゴールキーパーは背番号を○印で囲んでください。</t>
    <rPh sb="9" eb="12">
      <t>セバンゴウ</t>
    </rPh>
    <rPh sb="13" eb="15">
      <t>マルシルシ</t>
    </rPh>
    <rPh sb="16" eb="17">
      <t>カコ</t>
    </rPh>
    <phoneticPr fontId="2"/>
  </si>
  <si>
    <t>府中市サッカーリーグメンバー表（一般用）</t>
    <rPh sb="0" eb="3">
      <t>フチュウシ</t>
    </rPh>
    <rPh sb="14" eb="15">
      <t>ヒョウ</t>
    </rPh>
    <rPh sb="16" eb="18">
      <t>イッパン</t>
    </rPh>
    <rPh sb="18" eb="19">
      <t>ヨウ</t>
    </rPh>
    <phoneticPr fontId="2"/>
  </si>
  <si>
    <t>府中市サッカーリーグ登録用</t>
    <rPh sb="0" eb="3">
      <t>フチュウシ</t>
    </rPh>
    <rPh sb="10" eb="13">
      <t>トウロクヨウ</t>
    </rPh>
    <phoneticPr fontId="2"/>
  </si>
  <si>
    <t>令和7年度　府中市サッカーリーグ選手登録票</t>
    <rPh sb="16" eb="18">
      <t>センシュ</t>
    </rPh>
    <phoneticPr fontId="2"/>
  </si>
  <si>
    <t>※チームキャプテンは背番号を○印で囲んでください。</t>
    <rPh sb="10" eb="13">
      <t>セバンゴウ</t>
    </rPh>
    <rPh sb="15" eb="16">
      <t>シルシ</t>
    </rPh>
    <rPh sb="17" eb="18">
      <t>カコ</t>
    </rPh>
    <phoneticPr fontId="2"/>
  </si>
  <si>
    <t>１．役員登録について</t>
    <rPh sb="2" eb="4">
      <t>ヤクイン</t>
    </rPh>
    <rPh sb="4" eb="6">
      <t>トウロク</t>
    </rPh>
    <phoneticPr fontId="2"/>
  </si>
  <si>
    <t>2025年度よりチーム役員登録をGoogleformで行います。</t>
    <rPh sb="4" eb="6">
      <t>ネンド</t>
    </rPh>
    <rPh sb="11" eb="13">
      <t>ヤクイン</t>
    </rPh>
    <rPh sb="13" eb="15">
      <t>トウロク</t>
    </rPh>
    <rPh sb="27" eb="28">
      <t>オコナ</t>
    </rPh>
    <phoneticPr fontId="2"/>
  </si>
  <si>
    <t>各チーム必ず①代表者　②評議員　③補佐の3名を登録ください。</t>
    <rPh sb="0" eb="1">
      <t>カク</t>
    </rPh>
    <rPh sb="4" eb="5">
      <t>カナラ</t>
    </rPh>
    <rPh sb="7" eb="10">
      <t>ダイヒョウシャ</t>
    </rPh>
    <rPh sb="12" eb="15">
      <t>ヒョウギイン</t>
    </rPh>
    <rPh sb="17" eb="19">
      <t>ホサ</t>
    </rPh>
    <rPh sb="21" eb="22">
      <t>メイ</t>
    </rPh>
    <rPh sb="23" eb="25">
      <t>トウロク</t>
    </rPh>
    <phoneticPr fontId="2"/>
  </si>
  <si>
    <t>2025年度よりチーム登録をGoogleformで行います。</t>
    <rPh sb="4" eb="6">
      <t>ネンド</t>
    </rPh>
    <rPh sb="11" eb="13">
      <t>トウロク</t>
    </rPh>
    <rPh sb="25" eb="26">
      <t>オコナ</t>
    </rPh>
    <phoneticPr fontId="2"/>
  </si>
  <si>
    <t>2025年度より審判登録をGoogleformで行います。</t>
    <rPh sb="4" eb="6">
      <t>ネンド</t>
    </rPh>
    <rPh sb="8" eb="10">
      <t>シンパン</t>
    </rPh>
    <rPh sb="10" eb="12">
      <t>トウロク</t>
    </rPh>
    <rPh sb="24" eb="25">
      <t>オコナ</t>
    </rPh>
    <phoneticPr fontId="2"/>
  </si>
  <si>
    <t>登録審判員の方々が登録をお願いします。</t>
    <rPh sb="0" eb="2">
      <t>トウロク</t>
    </rPh>
    <rPh sb="2" eb="4">
      <t>シンパン</t>
    </rPh>
    <rPh sb="4" eb="5">
      <t>イン</t>
    </rPh>
    <rPh sb="6" eb="8">
      <t>カタガタ</t>
    </rPh>
    <rPh sb="9" eb="11">
      <t>トウロク</t>
    </rPh>
    <rPh sb="13" eb="14">
      <t>ネガ</t>
    </rPh>
    <phoneticPr fontId="2"/>
  </si>
  <si>
    <t>３．審判員の登録について</t>
    <rPh sb="2" eb="5">
      <t>シンパンイン</t>
    </rPh>
    <rPh sb="6" eb="8">
      <t>トウロク</t>
    </rPh>
    <phoneticPr fontId="2"/>
  </si>
  <si>
    <t>本年度から登録にあたっての手続きが変わっていますのでご注意をお願いします。</t>
    <rPh sb="0" eb="3">
      <t>ホンネンド</t>
    </rPh>
    <rPh sb="5" eb="7">
      <t>トウロク</t>
    </rPh>
    <rPh sb="13" eb="15">
      <t>テツヅ</t>
    </rPh>
    <rPh sb="17" eb="18">
      <t>カ</t>
    </rPh>
    <rPh sb="27" eb="29">
      <t>チュウイ</t>
    </rPh>
    <rPh sb="31" eb="32">
      <t>ネガ</t>
    </rPh>
    <phoneticPr fontId="2"/>
  </si>
  <si>
    <t>４．選手登録及びメンバー表について</t>
    <rPh sb="2" eb="4">
      <t>センシュ</t>
    </rPh>
    <rPh sb="4" eb="6">
      <t>トウロク</t>
    </rPh>
    <rPh sb="6" eb="7">
      <t>オヨ</t>
    </rPh>
    <rPh sb="12" eb="13">
      <t>ヒョウ</t>
    </rPh>
    <phoneticPr fontId="2"/>
  </si>
  <si>
    <t>以下枠内に必要事項を入力してからご利用ください。</t>
    <rPh sb="0" eb="2">
      <t>イカ</t>
    </rPh>
    <rPh sb="2" eb="4">
      <t>ワクナイ</t>
    </rPh>
    <rPh sb="5" eb="7">
      <t>ヒツヨウ</t>
    </rPh>
    <rPh sb="7" eb="9">
      <t>ジコウ</t>
    </rPh>
    <rPh sb="10" eb="12">
      <t>ニュウリョク</t>
    </rPh>
    <rPh sb="17" eb="19">
      <t>リヨウ</t>
    </rPh>
    <phoneticPr fontId="2"/>
  </si>
  <si>
    <t>https://docs.google.com/forms/d/e/1FAIpQLSdUsPhBe6bVRy0Pzt-UunibPOgVQc7Cf-C6wyTHdFzYVkhHOw/viewform?usp=header</t>
  </si>
  <si>
    <t>https://docs.google.com/forms/d/e/1FAIpQLSeaQl9fSduccg-sMOqkYFp2SHIKWcl5Vk3as3UHeDzOZcbPFw/viewform?usp=header</t>
  </si>
  <si>
    <t>https://docs.google.com/forms/d/e/1FAIpQLSe7U5O0ZH424patfN7soCKcCsjsK1iaWzaK-xp0Oe59p96EUw/viewform?usp=header</t>
  </si>
  <si>
    <t>参加登録費</t>
    <rPh sb="0" eb="2">
      <t>サンカ</t>
    </rPh>
    <rPh sb="2" eb="5">
      <t>トウロクヒ</t>
    </rPh>
    <phoneticPr fontId="2"/>
  </si>
  <si>
    <t>31,000円（全カテゴリ共通）</t>
    <rPh sb="6" eb="7">
      <t>エン</t>
    </rPh>
    <phoneticPr fontId="2"/>
  </si>
  <si>
    <t>新規加盟費</t>
    <rPh sb="0" eb="5">
      <t>シンキカメイヒ</t>
    </rPh>
    <phoneticPr fontId="2"/>
  </si>
  <si>
    <t>36,000円（全カテゴリ共通　新規加盟費含む）</t>
    <rPh sb="6" eb="7">
      <t>エン</t>
    </rPh>
    <rPh sb="8" eb="9">
      <t>ゼン</t>
    </rPh>
    <rPh sb="13" eb="15">
      <t>キョウツウ</t>
    </rPh>
    <rPh sb="16" eb="21">
      <t>シンキカメイヒ</t>
    </rPh>
    <rPh sb="21" eb="22">
      <t>フク</t>
    </rPh>
    <phoneticPr fontId="2"/>
  </si>
  <si>
    <t>振込先</t>
    <rPh sb="0" eb="3">
      <t>フリコミサキ</t>
    </rPh>
    <phoneticPr fontId="2"/>
  </si>
  <si>
    <t>みずほ銀行　立川支店　普通　２２５３８３４
府中市サッカー連盟　会計総務・運営委員会　松村　仁文</t>
    <phoneticPr fontId="2"/>
  </si>
  <si>
    <t>注意事項</t>
    <rPh sb="0" eb="4">
      <t>チュウイジコウ</t>
    </rPh>
    <phoneticPr fontId="2"/>
  </si>
  <si>
    <t>１）参加登録費は、期日までに指定口座に振込みを完了させ、振込み明細の写しを</t>
    <phoneticPr fontId="2"/>
  </si>
  <si>
    <t>２）期日までに入金が無い場合には、【不参加】とみなします。</t>
    <phoneticPr fontId="2"/>
  </si>
  <si>
    <t>　　　また、参加登録費納入後、チームの都合で不参加となった場合は、一切返金致しません。</t>
    <phoneticPr fontId="2"/>
  </si>
  <si>
    <t>振込日限</t>
    <rPh sb="0" eb="2">
      <t>フリコミ</t>
    </rPh>
    <rPh sb="2" eb="4">
      <t>ニチゲン</t>
    </rPh>
    <phoneticPr fontId="2"/>
  </si>
  <si>
    <t>万が一振り込みが遅れる場合、リーグ運営委員会事務局へ連絡をお願いします。</t>
    <rPh sb="0" eb="1">
      <t>マン</t>
    </rPh>
    <rPh sb="2" eb="3">
      <t>イチ</t>
    </rPh>
    <rPh sb="3" eb="4">
      <t>フ</t>
    </rPh>
    <rPh sb="5" eb="6">
      <t>コ</t>
    </rPh>
    <rPh sb="8" eb="9">
      <t>オク</t>
    </rPh>
    <rPh sb="11" eb="13">
      <t>バアイ</t>
    </rPh>
    <rPh sb="17" eb="22">
      <t>ウンエイイインカイ</t>
    </rPh>
    <rPh sb="22" eb="25">
      <t>ジムキョク</t>
    </rPh>
    <rPh sb="26" eb="28">
      <t>レンラク</t>
    </rPh>
    <rPh sb="30" eb="31">
      <t>ネガ</t>
    </rPh>
    <phoneticPr fontId="2"/>
  </si>
  <si>
    <t>連絡が無く振り込みが遅れる場合、リーグ戦への参加は認めません。</t>
    <rPh sb="0" eb="2">
      <t>レンラク</t>
    </rPh>
    <rPh sb="3" eb="4">
      <t>ナ</t>
    </rPh>
    <rPh sb="5" eb="6">
      <t>フ</t>
    </rPh>
    <rPh sb="7" eb="8">
      <t>コ</t>
    </rPh>
    <rPh sb="10" eb="11">
      <t>オク</t>
    </rPh>
    <rPh sb="13" eb="15">
      <t>バアイ</t>
    </rPh>
    <rPh sb="19" eb="20">
      <t>セン</t>
    </rPh>
    <rPh sb="22" eb="24">
      <t>サンカ</t>
    </rPh>
    <rPh sb="25" eb="26">
      <t>ミト</t>
    </rPh>
    <phoneticPr fontId="2"/>
  </si>
  <si>
    <t>府中市サッカーリーグ登録加盟費について</t>
    <rPh sb="0" eb="3">
      <t>フチュウシ</t>
    </rPh>
    <rPh sb="10" eb="12">
      <t>トウロク</t>
    </rPh>
    <rPh sb="12" eb="14">
      <t>カメイ</t>
    </rPh>
    <rPh sb="14" eb="15">
      <t>ヒ</t>
    </rPh>
    <phoneticPr fontId="2"/>
  </si>
  <si>
    <t>令和7年2月21日（土）振込完了</t>
    <rPh sb="0" eb="2">
      <t>レイワ</t>
    </rPh>
    <rPh sb="3" eb="4">
      <t>ネン</t>
    </rPh>
    <rPh sb="5" eb="6">
      <t>ガツ</t>
    </rPh>
    <rPh sb="8" eb="9">
      <t>ニチ</t>
    </rPh>
    <rPh sb="10" eb="11">
      <t>ド</t>
    </rPh>
    <rPh sb="12" eb="14">
      <t>フリコミ</t>
    </rPh>
    <rPh sb="14" eb="16">
      <t>カンリョウ</t>
    </rPh>
    <phoneticPr fontId="2"/>
  </si>
  <si>
    <t>　　　チーム登録と合わせ画像登録をお願いします。</t>
    <rPh sb="6" eb="8">
      <t>トウロク</t>
    </rPh>
    <rPh sb="9" eb="10">
      <t>ア</t>
    </rPh>
    <rPh sb="12" eb="14">
      <t>ガゾウ</t>
    </rPh>
    <rPh sb="14" eb="16">
      <t>トウロク</t>
    </rPh>
    <rPh sb="18" eb="19">
      <t>ネガ</t>
    </rPh>
    <phoneticPr fontId="2"/>
  </si>
  <si>
    <t>２．チーム登録及び振込確認</t>
    <rPh sb="5" eb="7">
      <t>トウロク</t>
    </rPh>
    <rPh sb="7" eb="8">
      <t>オヨ</t>
    </rPh>
    <rPh sb="9" eb="11">
      <t>フリコミ</t>
    </rPh>
    <rPh sb="11" eb="13">
      <t>カクニン</t>
    </rPh>
    <phoneticPr fontId="2"/>
  </si>
  <si>
    <r>
      <rPr>
        <b/>
        <sz val="11"/>
        <color rgb="FFFF0000"/>
        <rFont val="Meiryo UI"/>
        <family val="3"/>
        <charset val="128"/>
      </rPr>
      <t>代表者または代表に準ずる方が振込を完了してから</t>
    </r>
    <r>
      <rPr>
        <sz val="11"/>
        <color theme="1"/>
        <rFont val="Meiryo UI"/>
        <family val="3"/>
        <charset val="128"/>
      </rPr>
      <t>登録をお願いします。</t>
    </r>
    <rPh sb="0" eb="3">
      <t>ダイヒョウシャ</t>
    </rPh>
    <rPh sb="6" eb="8">
      <t>ダイヒョウ</t>
    </rPh>
    <rPh sb="9" eb="10">
      <t>ジュン</t>
    </rPh>
    <rPh sb="12" eb="13">
      <t>カタ</t>
    </rPh>
    <rPh sb="14" eb="16">
      <t>フリコミ</t>
    </rPh>
    <rPh sb="17" eb="19">
      <t>カンリョウ</t>
    </rPh>
    <rPh sb="23" eb="25">
      <t>トウロク</t>
    </rPh>
    <rPh sb="27" eb="28">
      <t>ネガ</t>
    </rPh>
    <phoneticPr fontId="2"/>
  </si>
  <si>
    <t>登録先</t>
    <rPh sb="0" eb="2">
      <t>トウロク</t>
    </rPh>
    <rPh sb="2" eb="3">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</si>
</sst>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3">
    <font>
      <sz val="11"/>
      <color theme="1"/>
      <name val="ＭＳ Ｐゴシック"/>
      <family val="2"/>
      <charset val="128"/>
      <scheme val="minor"/>
    </font>
    <font>
      <sz val="11"/>
      <color theme="1"/>
      <name val="Meiryo UI"/>
      <family val="3"/>
      <charset val="128"/>
    </font>
    <font>
      <sz val="6"/>
      <name val="ＭＳ Ｐゴシック"/>
      <family val="2"/>
      <charset val="128"/>
      <scheme val="minor"/>
    </font>
    <font>
      <sz val="14"/>
      <color theme="1"/>
      <name val="Meiryo UI"/>
      <family val="3"/>
      <charset val="128"/>
    </font>
    <font>
      <sz val="16"/>
      <color theme="1"/>
      <name val="Meiryo UI"/>
      <family val="3"/>
      <charset val="128"/>
    </font>
    <font>
      <b/>
      <sz val="9"/>
      <color indexed="81"/>
      <name val="ＭＳ Ｐゴシック"/>
      <family val="3"/>
      <charset val="128"/>
    </font>
    <font>
      <b/>
      <sz val="22"/>
      <color theme="1"/>
      <name val="Meiryo UI"/>
      <family val="3"/>
      <charset val="128"/>
    </font>
    <font>
      <b/>
      <sz val="18"/>
      <color theme="1"/>
      <name val="Meiryo UI"/>
      <family val="3"/>
      <charset val="128"/>
    </font>
    <font>
      <sz val="11"/>
      <color theme="1"/>
      <name val="ＭＳ Ｐゴシック"/>
      <family val="2"/>
      <charset val="128"/>
      <scheme val="minor"/>
    </font>
    <font>
      <sz val="10"/>
      <color rgb="FF000000"/>
      <name val="Arial"/>
      <family val="2"/>
    </font>
    <font>
      <sz val="11"/>
      <name val="ＭＳ Ｐゴシック"/>
      <family val="3"/>
      <charset val="128"/>
    </font>
    <font>
      <b/>
      <u/>
      <sz val="18"/>
      <color theme="1"/>
      <name val="Meiryo UI"/>
      <family val="3"/>
      <charset val="128"/>
    </font>
    <font>
      <b/>
      <sz val="16"/>
      <color theme="1"/>
      <name val="Meiryo UI"/>
      <family val="3"/>
      <charset val="128"/>
    </font>
    <font>
      <sz val="13"/>
      <color theme="1"/>
      <name val="Meiryo UI"/>
      <family val="3"/>
      <charset val="128"/>
    </font>
    <font>
      <b/>
      <sz val="24"/>
      <color theme="1"/>
      <name val="Meiryo UI"/>
      <family val="3"/>
      <charset val="128"/>
    </font>
    <font>
      <sz val="11"/>
      <name val="Meiryo UI"/>
      <family val="3"/>
      <charset val="128"/>
    </font>
    <font>
      <strike/>
      <sz val="11"/>
      <color rgb="FF00B050"/>
      <name val="Meiryo UI"/>
      <family val="3"/>
      <charset val="128"/>
    </font>
    <font>
      <u/>
      <sz val="11"/>
      <color theme="10"/>
      <name val="ＭＳ Ｐゴシック"/>
      <family val="2"/>
      <charset val="128"/>
      <scheme val="minor"/>
    </font>
    <font>
      <b/>
      <sz val="11"/>
      <color theme="1"/>
      <name val="Meiryo UI"/>
      <family val="3"/>
      <charset val="128"/>
    </font>
    <font>
      <b/>
      <u/>
      <sz val="16"/>
      <color rgb="FFFF0000"/>
      <name val="Meiryo UI"/>
      <family val="3"/>
      <charset val="128"/>
    </font>
    <font>
      <sz val="18"/>
      <color theme="1"/>
      <name val="Meiryo UI"/>
      <family val="3"/>
      <charset val="128"/>
    </font>
    <font>
      <b/>
      <sz val="11"/>
      <color rgb="FFFF0000"/>
      <name val="Meiryo UI"/>
      <family val="3"/>
      <charset val="128"/>
    </font>
    <font>
      <b/>
      <sz val="22"/>
      <color rgb="FFFF0000"/>
      <name val="Meiryo UI"/>
      <family val="3"/>
      <charset val="128"/>
    </font>
  </fonts>
  <fills count="6">
    <fill>
      <patternFill patternType="none"/>
    </fill>
    <fill>
      <patternFill patternType="gray125"/>
    </fill>
    <fill>
      <patternFill patternType="solid">
        <fgColor rgb="FFFF66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CECFF"/>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8" fillId="0" borderId="0">
      <alignment vertical="center"/>
    </xf>
    <xf numFmtId="0" fontId="9" fillId="0" borderId="0"/>
    <xf numFmtId="0" fontId="9" fillId="0" borderId="0"/>
    <xf numFmtId="0" fontId="9" fillId="0" borderId="0"/>
    <xf numFmtId="0" fontId="9" fillId="0" borderId="0"/>
    <xf numFmtId="0" fontId="9" fillId="0" borderId="0"/>
    <xf numFmtId="0" fontId="10" fillId="0" borderId="0"/>
    <xf numFmtId="0" fontId="17" fillId="0" borderId="0" applyNumberFormat="0" applyFill="0" applyBorder="0" applyAlignment="0" applyProtection="0">
      <alignment vertical="center"/>
    </xf>
  </cellStyleXfs>
  <cellXfs count="2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14" fontId="1" fillId="0" borderId="0" xfId="0" applyNumberFormat="1" applyFont="1">
      <alignment vertical="center"/>
    </xf>
    <xf numFmtId="14" fontId="1" fillId="2" borderId="1" xfId="0" applyNumberFormat="1"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0" borderId="0" xfId="0" applyFont="1" applyAlignment="1">
      <alignment horizontal="center" vertical="center" textRotation="255"/>
    </xf>
    <xf numFmtId="0" fontId="4" fillId="0" borderId="0" xfId="0" applyFont="1" applyAlignment="1">
      <alignment horizontal="center" vertical="center"/>
    </xf>
    <xf numFmtId="0" fontId="1" fillId="3" borderId="5"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10" xfId="0" applyFont="1" applyFill="1" applyBorder="1">
      <alignment vertical="center"/>
    </xf>
    <xf numFmtId="0" fontId="1" fillId="3" borderId="12" xfId="0" applyFont="1" applyFill="1" applyBorder="1">
      <alignment vertical="center"/>
    </xf>
    <xf numFmtId="0" fontId="3" fillId="0" borderId="0" xfId="0" applyFont="1">
      <alignment vertical="center"/>
    </xf>
    <xf numFmtId="14" fontId="1" fillId="2" borderId="2" xfId="0" applyNumberFormat="1" applyFont="1" applyFill="1" applyBorder="1">
      <alignment vertical="center"/>
    </xf>
    <xf numFmtId="14" fontId="1" fillId="2" borderId="3" xfId="0" applyNumberFormat="1" applyFont="1" applyFill="1" applyBorder="1">
      <alignment vertical="center"/>
    </xf>
    <xf numFmtId="14" fontId="1" fillId="2" borderId="4" xfId="0" applyNumberFormat="1" applyFont="1" applyFill="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5" xfId="0" applyFont="1" applyBorder="1" applyProtection="1">
      <alignment vertical="center"/>
      <protection locked="0"/>
    </xf>
    <xf numFmtId="14" fontId="1" fillId="0" borderId="5" xfId="0" applyNumberFormat="1" applyFont="1" applyBorder="1" applyAlignment="1" applyProtection="1">
      <alignment horizontal="center" vertical="center"/>
      <protection locked="0"/>
    </xf>
    <xf numFmtId="0" fontId="1" fillId="4" borderId="5" xfId="0" applyFont="1" applyFill="1" applyBorder="1" applyProtection="1">
      <alignment vertical="center"/>
      <protection locked="0"/>
    </xf>
    <xf numFmtId="14" fontId="1" fillId="4" borderId="5" xfId="0" applyNumberFormat="1"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20" xfId="0" applyFont="1" applyBorder="1">
      <alignment vertical="center"/>
    </xf>
    <xf numFmtId="0" fontId="1" fillId="0" borderId="26" xfId="0" applyFont="1" applyBorder="1">
      <alignment vertical="center"/>
    </xf>
    <xf numFmtId="0" fontId="4" fillId="0" borderId="0" xfId="0" applyFont="1">
      <alignment vertical="center"/>
    </xf>
    <xf numFmtId="0" fontId="1" fillId="0" borderId="29" xfId="0" applyFont="1" applyBorder="1" applyAlignment="1" applyProtection="1">
      <alignment horizontal="center" vertical="center"/>
      <protection locked="0"/>
    </xf>
    <xf numFmtId="0" fontId="1" fillId="0" borderId="10" xfId="0" applyFont="1" applyBorder="1" applyAlignment="1" applyProtection="1">
      <alignment horizontal="right" vertical="center"/>
      <protection locked="0"/>
    </xf>
    <xf numFmtId="0" fontId="1" fillId="0" borderId="12" xfId="0" applyFont="1" applyBorder="1" applyAlignment="1" applyProtection="1">
      <alignment horizontal="right" vertical="center"/>
      <protection locked="0"/>
    </xf>
    <xf numFmtId="0" fontId="1" fillId="3" borderId="5" xfId="0" applyFont="1" applyFill="1" applyBorder="1">
      <alignment vertical="center"/>
    </xf>
    <xf numFmtId="0" fontId="1" fillId="0" borderId="30" xfId="0" applyFont="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3" borderId="10" xfId="0" applyFont="1" applyFill="1" applyBorder="1" applyAlignment="1">
      <alignment horizontal="center" vertical="center"/>
    </xf>
    <xf numFmtId="0" fontId="12" fillId="0" borderId="0" xfId="0" applyFont="1">
      <alignment vertical="center"/>
    </xf>
    <xf numFmtId="0" fontId="7" fillId="0" borderId="0" xfId="0" applyFont="1">
      <alignment vertical="center"/>
    </xf>
    <xf numFmtId="0" fontId="11" fillId="0" borderId="0" xfId="0" applyFont="1">
      <alignment vertical="center"/>
    </xf>
    <xf numFmtId="0" fontId="1" fillId="4" borderId="13" xfId="0" applyFont="1" applyFill="1" applyBorder="1" applyProtection="1">
      <alignment vertical="center"/>
      <protection locked="0"/>
    </xf>
    <xf numFmtId="14" fontId="1" fillId="4" borderId="13" xfId="0" applyNumberFormat="1"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3" borderId="13" xfId="0" applyFont="1" applyFill="1" applyBorder="1">
      <alignment vertical="center"/>
    </xf>
    <xf numFmtId="0" fontId="6" fillId="0" borderId="0" xfId="0" applyFont="1">
      <alignment vertical="center"/>
    </xf>
    <xf numFmtId="0" fontId="1" fillId="0" borderId="0" xfId="0" applyFont="1" applyAlignment="1">
      <alignment vertical="top" wrapText="1"/>
    </xf>
    <xf numFmtId="0" fontId="3" fillId="0" borderId="22" xfId="0" applyFont="1" applyBorder="1">
      <alignment vertical="center"/>
    </xf>
    <xf numFmtId="0" fontId="3" fillId="0" borderId="23" xfId="0" applyFont="1" applyBorder="1">
      <alignment vertical="center"/>
    </xf>
    <xf numFmtId="0" fontId="14" fillId="0" borderId="0" xfId="0" applyFont="1">
      <alignment vertical="center"/>
    </xf>
    <xf numFmtId="0" fontId="1" fillId="4" borderId="10" xfId="0" applyFont="1" applyFill="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4" borderId="12" xfId="0" applyFont="1" applyFill="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5" borderId="31" xfId="0" applyFont="1" applyFill="1" applyBorder="1" applyAlignment="1">
      <alignment horizontal="center" vertical="center" wrapText="1"/>
    </xf>
    <xf numFmtId="0" fontId="1" fillId="5" borderId="48" xfId="0" applyFont="1" applyFill="1" applyBorder="1" applyAlignment="1">
      <alignment horizontal="center" vertical="center"/>
    </xf>
    <xf numFmtId="0" fontId="1" fillId="5" borderId="7" xfId="0" applyFont="1" applyFill="1" applyBorder="1">
      <alignment vertical="center"/>
    </xf>
    <xf numFmtId="0" fontId="1" fillId="5" borderId="34" xfId="0" applyFont="1" applyFill="1" applyBorder="1">
      <alignment vertical="center"/>
    </xf>
    <xf numFmtId="0" fontId="1" fillId="5" borderId="10" xfId="0" applyFont="1" applyFill="1" applyBorder="1">
      <alignment vertical="center"/>
    </xf>
    <xf numFmtId="0" fontId="1" fillId="5" borderId="30" xfId="0" applyFont="1" applyFill="1" applyBorder="1">
      <alignment vertical="center"/>
    </xf>
    <xf numFmtId="0" fontId="1" fillId="5" borderId="12" xfId="0" applyFont="1" applyFill="1" applyBorder="1">
      <alignment vertical="center"/>
    </xf>
    <xf numFmtId="0" fontId="1" fillId="5" borderId="35" xfId="0" applyFont="1" applyFill="1" applyBorder="1">
      <alignment vertical="center"/>
    </xf>
    <xf numFmtId="0" fontId="1" fillId="5" borderId="18" xfId="0" applyFont="1" applyFill="1" applyBorder="1">
      <alignment vertical="center"/>
    </xf>
    <xf numFmtId="0" fontId="1" fillId="5" borderId="39" xfId="0" applyFont="1" applyFill="1" applyBorder="1">
      <alignment vertical="center"/>
    </xf>
    <xf numFmtId="0" fontId="1" fillId="5" borderId="31" xfId="0" applyFont="1" applyFill="1" applyBorder="1" applyAlignment="1">
      <alignment horizontal="center" vertical="center"/>
    </xf>
    <xf numFmtId="0" fontId="1" fillId="5" borderId="49" xfId="0" applyFont="1" applyFill="1" applyBorder="1" applyAlignment="1">
      <alignment horizontal="center" vertical="center"/>
    </xf>
    <xf numFmtId="0" fontId="1" fillId="0" borderId="42" xfId="0" applyFont="1" applyBorder="1" applyAlignment="1" applyProtection="1">
      <alignment horizontal="left" vertical="center"/>
      <protection locked="0"/>
    </xf>
    <xf numFmtId="0" fontId="1" fillId="4" borderId="42" xfId="0" applyFont="1" applyFill="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0" fontId="1" fillId="5" borderId="51" xfId="0" applyFont="1" applyFill="1" applyBorder="1" applyAlignment="1">
      <alignment horizontal="center" vertical="center"/>
    </xf>
    <xf numFmtId="0" fontId="1" fillId="5" borderId="40" xfId="0" applyFont="1" applyFill="1" applyBorder="1" applyAlignment="1">
      <alignment horizontal="center" vertical="center"/>
    </xf>
    <xf numFmtId="0" fontId="1" fillId="0" borderId="3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6" fillId="0" borderId="0" xfId="0" applyFont="1">
      <alignment vertical="center"/>
    </xf>
    <xf numFmtId="0" fontId="16" fillId="0" borderId="0" xfId="0" applyFont="1" applyAlignment="1">
      <alignment vertical="top" wrapText="1"/>
    </xf>
    <xf numFmtId="0" fontId="1" fillId="0" borderId="9"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5" borderId="53" xfId="0" applyFont="1" applyFill="1" applyBorder="1" applyAlignment="1">
      <alignment horizontal="center" vertical="center"/>
    </xf>
    <xf numFmtId="0" fontId="1" fillId="0" borderId="54" xfId="0" applyFont="1" applyBorder="1" applyAlignment="1" applyProtection="1">
      <alignment horizontal="center" vertical="center"/>
      <protection locked="0"/>
    </xf>
    <xf numFmtId="0" fontId="1" fillId="5" borderId="8" xfId="0" applyFont="1" applyFill="1" applyBorder="1" applyAlignment="1">
      <alignment horizontal="center" vertical="center"/>
    </xf>
    <xf numFmtId="0" fontId="1" fillId="5" borderId="13" xfId="0" applyFont="1" applyFill="1" applyBorder="1" applyAlignment="1">
      <alignment horizontal="center" vertical="center"/>
    </xf>
    <xf numFmtId="0" fontId="1" fillId="0" borderId="0" xfId="0" applyFont="1" applyAlignment="1" applyProtection="1">
      <alignment horizontal="left" vertical="center"/>
      <protection locked="0"/>
    </xf>
    <xf numFmtId="0" fontId="7" fillId="5" borderId="1" xfId="0" applyFont="1" applyFill="1" applyBorder="1" applyAlignment="1">
      <alignment horizontal="center" vertical="center"/>
    </xf>
    <xf numFmtId="0" fontId="7" fillId="5" borderId="4" xfId="0" applyFont="1" applyFill="1" applyBorder="1" applyAlignment="1">
      <alignment horizontal="center" vertical="center"/>
    </xf>
    <xf numFmtId="0" fontId="1" fillId="5" borderId="50" xfId="0" applyFont="1" applyFill="1" applyBorder="1" applyAlignment="1">
      <alignment horizontal="center" vertical="center"/>
    </xf>
    <xf numFmtId="0" fontId="1" fillId="5" borderId="32" xfId="0" applyFont="1" applyFill="1" applyBorder="1">
      <alignment vertical="center"/>
    </xf>
    <xf numFmtId="0" fontId="1" fillId="5" borderId="33" xfId="0" applyFont="1" applyFill="1" applyBorder="1">
      <alignment vertical="center"/>
    </xf>
    <xf numFmtId="0" fontId="1" fillId="5" borderId="41"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5" fillId="0" borderId="0" xfId="0" applyFont="1">
      <alignment vertical="center"/>
    </xf>
    <xf numFmtId="0" fontId="17" fillId="0" borderId="0" xfId="8">
      <alignment vertical="center"/>
    </xf>
    <xf numFmtId="0" fontId="1" fillId="0" borderId="0" xfId="0" applyFont="1" applyAlignment="1">
      <alignment horizontal="left" vertical="center" indent="1"/>
    </xf>
    <xf numFmtId="0" fontId="1" fillId="0" borderId="0" xfId="0" applyFont="1" applyAlignment="1">
      <alignment vertical="center" wrapText="1"/>
    </xf>
    <xf numFmtId="0" fontId="18" fillId="0" borderId="7" xfId="0" applyFont="1" applyBorder="1">
      <alignment vertical="center"/>
    </xf>
    <xf numFmtId="0" fontId="1" fillId="0" borderId="9" xfId="0" applyFont="1" applyBorder="1">
      <alignment vertical="center"/>
    </xf>
    <xf numFmtId="0" fontId="18" fillId="0" borderId="10" xfId="0" applyFont="1" applyBorder="1">
      <alignment vertical="center"/>
    </xf>
    <xf numFmtId="0" fontId="1" fillId="0" borderId="11" xfId="0" applyFont="1" applyBorder="1">
      <alignment vertical="center"/>
    </xf>
    <xf numFmtId="0" fontId="18" fillId="0" borderId="12" xfId="0" applyFont="1" applyBorder="1">
      <alignment vertical="center"/>
    </xf>
    <xf numFmtId="0" fontId="1" fillId="0" borderId="14" xfId="0" applyFont="1" applyBorder="1" applyAlignment="1">
      <alignment vertical="center" wrapText="1"/>
    </xf>
    <xf numFmtId="0" fontId="18" fillId="0" borderId="0" xfId="0" applyFont="1">
      <alignment vertical="center"/>
    </xf>
    <xf numFmtId="0" fontId="19" fillId="0" borderId="0" xfId="0" applyFont="1">
      <alignment vertical="center"/>
    </xf>
    <xf numFmtId="0" fontId="1" fillId="0" borderId="27"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20" fillId="0" borderId="0" xfId="0" applyFont="1" applyAlignment="1">
      <alignment horizontal="center" vertical="center"/>
    </xf>
    <xf numFmtId="0" fontId="18" fillId="0" borderId="0" xfId="0" applyFont="1" applyAlignment="1">
      <alignment horizontal="left" vertical="top"/>
    </xf>
    <xf numFmtId="0" fontId="1" fillId="0" borderId="5" xfId="0" applyFont="1" applyBorder="1" applyAlignment="1" applyProtection="1">
      <alignment horizontal="left" vertical="center"/>
      <protection locked="0"/>
    </xf>
    <xf numFmtId="0" fontId="1" fillId="0" borderId="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4" borderId="5" xfId="0" applyFont="1" applyFill="1" applyBorder="1" applyAlignment="1" applyProtection="1">
      <alignment horizontal="left" vertical="center"/>
      <protection locked="0"/>
    </xf>
    <xf numFmtId="0" fontId="1" fillId="4" borderId="5"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6" xfId="0" applyFont="1" applyFill="1" applyBorder="1" applyAlignment="1">
      <alignment horizontal="center" vertical="center"/>
    </xf>
    <xf numFmtId="0" fontId="1" fillId="5" borderId="7" xfId="0" applyFont="1" applyFill="1" applyBorder="1" applyAlignment="1">
      <alignment horizontal="center" vertical="center" textRotation="255"/>
    </xf>
    <xf numFmtId="0" fontId="1" fillId="5" borderId="10" xfId="0" applyFont="1" applyFill="1" applyBorder="1" applyAlignment="1">
      <alignment horizontal="center" vertical="center" textRotation="255"/>
    </xf>
    <xf numFmtId="0" fontId="1" fillId="5" borderId="12" xfId="0" applyFont="1" applyFill="1" applyBorder="1" applyAlignment="1">
      <alignment horizontal="center" vertical="center" textRotation="255"/>
    </xf>
    <xf numFmtId="0" fontId="1" fillId="5" borderId="13" xfId="0" applyFont="1" applyFill="1" applyBorder="1" applyAlignment="1">
      <alignment horizontal="center" vertical="center"/>
    </xf>
    <xf numFmtId="0" fontId="4" fillId="5" borderId="5"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1" fillId="5" borderId="34" xfId="0" applyFont="1" applyFill="1" applyBorder="1" applyAlignment="1">
      <alignment horizontal="center" vertical="center"/>
    </xf>
    <xf numFmtId="0" fontId="1" fillId="5" borderId="46" xfId="0" applyFont="1" applyFill="1" applyBorder="1" applyAlignment="1">
      <alignment horizontal="center" vertical="center"/>
    </xf>
    <xf numFmtId="0" fontId="1" fillId="5" borderId="45"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7"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1" fillId="5" borderId="36"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47" xfId="0" applyFont="1" applyFill="1" applyBorder="1" applyAlignment="1">
      <alignment horizontal="center" vertical="center"/>
    </xf>
    <xf numFmtId="0" fontId="1" fillId="5" borderId="26" xfId="0" applyFont="1" applyFill="1" applyBorder="1" applyAlignment="1">
      <alignment horizontal="center" vertical="center"/>
    </xf>
    <xf numFmtId="14" fontId="6" fillId="0" borderId="0" xfId="0" applyNumberFormat="1" applyFont="1" applyAlignment="1">
      <alignment horizontal="center" vertical="center"/>
    </xf>
    <xf numFmtId="0" fontId="1" fillId="4" borderId="13" xfId="0" applyFont="1" applyFill="1" applyBorder="1" applyAlignment="1" applyProtection="1">
      <alignment horizontal="left" vertical="center"/>
      <protection locked="0"/>
    </xf>
    <xf numFmtId="0" fontId="1" fillId="4" borderId="13"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7" fillId="0" borderId="0" xfId="0" applyFont="1" applyAlignment="1">
      <alignment horizontal="center" vertical="center"/>
    </xf>
    <xf numFmtId="14" fontId="1" fillId="0" borderId="27" xfId="0" applyNumberFormat="1" applyFont="1" applyBorder="1" applyAlignment="1" applyProtection="1">
      <alignment horizontal="center" vertical="center"/>
      <protection locked="0"/>
    </xf>
    <xf numFmtId="14" fontId="1" fillId="0" borderId="29" xfId="0" applyNumberFormat="1"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4" fillId="5" borderId="27" xfId="0" applyFont="1" applyFill="1" applyBorder="1" applyAlignment="1">
      <alignment horizontal="center" vertical="center"/>
    </xf>
    <xf numFmtId="0" fontId="4" fillId="5" borderId="29" xfId="0" applyFont="1" applyFill="1" applyBorder="1" applyAlignment="1">
      <alignment horizontal="center" vertical="center"/>
    </xf>
    <xf numFmtId="176" fontId="4" fillId="0" borderId="27" xfId="0" applyNumberFormat="1" applyFont="1" applyBorder="1" applyAlignment="1" applyProtection="1">
      <alignment horizontal="center" vertical="center"/>
      <protection locked="0"/>
    </xf>
    <xf numFmtId="176" fontId="4" fillId="0" borderId="28" xfId="0" applyNumberFormat="1" applyFont="1" applyBorder="1" applyAlignment="1" applyProtection="1">
      <alignment horizontal="center" vertical="center"/>
      <protection locked="0"/>
    </xf>
    <xf numFmtId="176" fontId="4" fillId="0" borderId="29" xfId="0" applyNumberFormat="1" applyFont="1" applyBorder="1" applyAlignment="1" applyProtection="1">
      <alignment horizontal="center" vertical="center"/>
      <protection locked="0"/>
    </xf>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8"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 fillId="5" borderId="12" xfId="0" applyFont="1" applyFill="1" applyBorder="1" applyAlignment="1">
      <alignment horizontal="center" vertical="center"/>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26" xfId="0" applyFont="1" applyBorder="1" applyAlignment="1">
      <alignment horizontal="center" vertical="center"/>
    </xf>
    <xf numFmtId="0" fontId="4" fillId="3" borderId="27"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1"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40"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1" fillId="3" borderId="39" xfId="0" applyFont="1" applyFill="1" applyBorder="1" applyAlignment="1">
      <alignment horizontal="center" vertical="center"/>
    </xf>
    <xf numFmtId="0" fontId="1" fillId="3" borderId="30" xfId="0" applyFont="1" applyFill="1" applyBorder="1" applyAlignment="1">
      <alignment horizontal="center" vertical="center"/>
    </xf>
    <xf numFmtId="0" fontId="22" fillId="0" borderId="0" xfId="0" applyFont="1">
      <alignment vertical="center"/>
    </xf>
  </cellXfs>
  <cellStyles count="9">
    <cellStyle name="ハイパーリンク" xfId="8" builtinId="8"/>
    <cellStyle name="標準" xfId="0" builtinId="0"/>
    <cellStyle name="標準 2" xfId="2" xr:uid="{00000000-0005-0000-0000-000001000000}"/>
    <cellStyle name="標準 3" xfId="3" xr:uid="{00000000-0005-0000-0000-000002000000}"/>
    <cellStyle name="標準 4" xfId="1" xr:uid="{00000000-0005-0000-0000-000003000000}"/>
    <cellStyle name="標準 5" xfId="4" xr:uid="{00000000-0005-0000-0000-000004000000}"/>
    <cellStyle name="標準 5 2" xfId="5" xr:uid="{00000000-0005-0000-0000-000005000000}"/>
    <cellStyle name="標準 6" xfId="6" xr:uid="{00000000-0005-0000-0000-000006000000}"/>
    <cellStyle name="標準 7" xfId="7" xr:uid="{00000000-0005-0000-0000-000007000000}"/>
  </cellStyles>
  <dxfs count="1">
    <dxf>
      <font>
        <color rgb="FF9C0006"/>
      </font>
    </dxf>
  </dxfs>
  <tableStyles count="0" defaultTableStyle="TableStyleMedium2" defaultPivotStyle="PivotStyleLight16"/>
  <colors>
    <mruColors>
      <color rgb="FFCCECFF"/>
      <color rgb="FFCCFFCC"/>
      <color rgb="FFFF66FF"/>
      <color rgb="FF99CCFF"/>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495690</xdr:colOff>
      <xdr:row>0</xdr:row>
      <xdr:rowOff>145790</xdr:rowOff>
    </xdr:from>
    <xdr:to>
      <xdr:col>10</xdr:col>
      <xdr:colOff>549855</xdr:colOff>
      <xdr:row>3</xdr:row>
      <xdr:rowOff>100107</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264352" y="145790"/>
          <a:ext cx="648000" cy="648000"/>
        </a:xfrm>
        <a:prstGeom prst="ellipse">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連盟印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657225</xdr:colOff>
      <xdr:row>6</xdr:row>
      <xdr:rowOff>95250</xdr:rowOff>
    </xdr:from>
    <xdr:to>
      <xdr:col>7</xdr:col>
      <xdr:colOff>38100</xdr:colOff>
      <xdr:row>7</xdr:row>
      <xdr:rowOff>133350</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4086225" y="1704975"/>
          <a:ext cx="752475" cy="238125"/>
        </a:xfrm>
        <a:prstGeom prst="downArrow">
          <a:avLst/>
        </a:prstGeom>
        <a:solidFill>
          <a:srgbClr val="99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647700</xdr:colOff>
      <xdr:row>6</xdr:row>
      <xdr:rowOff>95250</xdr:rowOff>
    </xdr:from>
    <xdr:to>
      <xdr:col>11</xdr:col>
      <xdr:colOff>28575</xdr:colOff>
      <xdr:row>7</xdr:row>
      <xdr:rowOff>133350</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6819900" y="1704975"/>
          <a:ext cx="752475" cy="238125"/>
        </a:xfrm>
        <a:prstGeom prst="downArrow">
          <a:avLst/>
        </a:prstGeom>
        <a:solidFill>
          <a:srgbClr val="99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xdr:row>
      <xdr:rowOff>104775</xdr:rowOff>
    </xdr:from>
    <xdr:to>
      <xdr:col>2</xdr:col>
      <xdr:colOff>66675</xdr:colOff>
      <xdr:row>7</xdr:row>
      <xdr:rowOff>142875</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685800" y="1714500"/>
          <a:ext cx="752475" cy="238125"/>
        </a:xfrm>
        <a:prstGeom prst="downArrow">
          <a:avLst/>
        </a:prstGeom>
        <a:solidFill>
          <a:srgbClr val="99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2024&#24180;&#24230;&#12469;&#12483;&#12459;&#12540;&#36899;&#30431;\2024&#23455;&#26045;&#35201;&#38917;&#20182;\&#24220;&#20013;&#24066;&#12469;&#12483;&#12459;&#12540;&#12522;&#12540;&#12464;&#30331;&#37682;&#29992;&#65288;&#19968;&#33324;&#12539;&#12471;&#12491;&#12450;&#20849;&#36890;&#65289;_Rev2.xlsx" TargetMode="External"/><Relationship Id="rId1" Type="http://schemas.openxmlformats.org/officeDocument/2006/relationships/externalLinkPath" Target="/2024&#24180;&#24230;&#12469;&#12483;&#12459;&#12540;&#36899;&#30431;/2024&#23455;&#26045;&#35201;&#38917;&#20182;/&#24220;&#20013;&#24066;&#12469;&#12483;&#12459;&#12540;&#12522;&#12540;&#12464;&#30331;&#37682;&#29992;&#65288;&#19968;&#33324;&#12539;&#12471;&#12491;&#12450;&#20849;&#36890;&#65289;_Re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データシート"/>
      <sheetName val="役員登録"/>
      <sheetName val="選手登録票"/>
      <sheetName val="納入報告書"/>
      <sheetName val="同意書"/>
      <sheetName val="審判登録情報"/>
      <sheetName val="変更申請書"/>
      <sheetName val="メンバー表（一般）"/>
      <sheetName val="メンバー表（シニア）"/>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ocs.google.com/forms/d/e/1FAIpQLSdUsPhBe6bVRy0Pzt-UunibPOgVQc7Cf-C6wyTHdFzYVkhHOw/viewform?usp=header" TargetMode="External"/><Relationship Id="rId2" Type="http://schemas.openxmlformats.org/officeDocument/2006/relationships/hyperlink" Target="https://docs.google.com/forms/d/e/1FAIpQLSe7U5O0ZH424patfN7soCKcCsjsK1iaWzaK-xp0Oe59p96EUw/viewform?usp=header" TargetMode="External"/><Relationship Id="rId1" Type="http://schemas.openxmlformats.org/officeDocument/2006/relationships/hyperlink" Target="https://docs.google.com/forms/d/e/1FAIpQLSeaQl9fSduccg-sMOqkYFp2SHIKWcl5Vk3as3UHeDzOZcbPFw/viewform?usp=header"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28"/>
  <sheetViews>
    <sheetView topLeftCell="A16" workbookViewId="0">
      <selection activeCell="C15" sqref="C15"/>
    </sheetView>
  </sheetViews>
  <sheetFormatPr defaultColWidth="9" defaultRowHeight="15"/>
  <cols>
    <col min="1" max="1" width="15.33203125" style="1" bestFit="1" customWidth="1"/>
    <col min="2" max="2" width="12.109375" style="1" bestFit="1" customWidth="1"/>
    <col min="3" max="3" width="11.44140625" style="1" bestFit="1" customWidth="1"/>
    <col min="4" max="4" width="9" style="1" customWidth="1"/>
    <col min="5" max="5" width="10" style="1" bestFit="1" customWidth="1"/>
    <col min="6" max="6" width="10.88671875" style="1" bestFit="1" customWidth="1"/>
    <col min="7" max="9" width="9" style="1"/>
    <col min="10" max="10" width="10.6640625" style="1" bestFit="1" customWidth="1"/>
    <col min="11" max="16384" width="9" style="1"/>
  </cols>
  <sheetData>
    <row r="1" spans="1:11" ht="15.6" thickBot="1">
      <c r="J1" s="1" t="s">
        <v>72</v>
      </c>
    </row>
    <row r="2" spans="1:11" ht="15.6" thickBot="1">
      <c r="A2" s="1" t="s">
        <v>28</v>
      </c>
      <c r="B2" s="5">
        <v>45748</v>
      </c>
      <c r="C2" s="1" t="s">
        <v>36</v>
      </c>
      <c r="J2" s="4">
        <v>45298</v>
      </c>
      <c r="K2" s="1" t="s">
        <v>73</v>
      </c>
    </row>
    <row r="3" spans="1:11" ht="15.6" thickBot="1"/>
    <row r="4" spans="1:11">
      <c r="A4" s="1" t="s">
        <v>18</v>
      </c>
      <c r="B4" s="6" t="s">
        <v>19</v>
      </c>
    </row>
    <row r="5" spans="1:11">
      <c r="B5" s="7" t="s">
        <v>20</v>
      </c>
    </row>
    <row r="6" spans="1:11" ht="15.6" thickBot="1">
      <c r="B6" s="8" t="s">
        <v>21</v>
      </c>
    </row>
    <row r="8" spans="1:11">
      <c r="D8" s="1" t="s">
        <v>33</v>
      </c>
    </row>
    <row r="9" spans="1:11">
      <c r="C9" s="2" t="s">
        <v>32</v>
      </c>
      <c r="D9" s="2" t="s">
        <v>17</v>
      </c>
    </row>
    <row r="10" spans="1:11">
      <c r="A10" s="1" t="s">
        <v>22</v>
      </c>
      <c r="B10" s="2" t="s">
        <v>23</v>
      </c>
      <c r="C10" s="4">
        <v>45016</v>
      </c>
      <c r="D10" s="1">
        <f>DATEDIF(C10,データシート!$B$2,"y")</f>
        <v>2</v>
      </c>
    </row>
    <row r="11" spans="1:11" ht="15.6" thickBot="1">
      <c r="B11" s="2" t="s">
        <v>24</v>
      </c>
      <c r="C11" s="4">
        <v>45016</v>
      </c>
      <c r="D11" s="1">
        <f>DATEDIF(C11,データシート!$B$2,"y")</f>
        <v>2</v>
      </c>
    </row>
    <row r="12" spans="1:11" ht="30">
      <c r="B12" s="3" t="s">
        <v>25</v>
      </c>
      <c r="C12" s="17">
        <v>31503</v>
      </c>
      <c r="D12" s="20">
        <f>DATEDIF(C12,データシート!$B$2,"y")</f>
        <v>39</v>
      </c>
      <c r="E12" s="1" t="s">
        <v>41</v>
      </c>
    </row>
    <row r="13" spans="1:11" ht="30">
      <c r="B13" s="3" t="s">
        <v>26</v>
      </c>
      <c r="C13" s="18">
        <v>27851</v>
      </c>
      <c r="D13" s="21">
        <f>DATEDIF(C13,データシート!$B$2,"y")</f>
        <v>49</v>
      </c>
      <c r="E13" s="1" t="s">
        <v>42</v>
      </c>
    </row>
    <row r="14" spans="1:11" ht="30.6" thickBot="1">
      <c r="B14" s="3" t="s">
        <v>27</v>
      </c>
      <c r="C14" s="19">
        <v>24563</v>
      </c>
      <c r="D14" s="22">
        <f>DATEDIF(C14,データシート!$B$2,"y")</f>
        <v>58</v>
      </c>
      <c r="E14" s="1" t="s">
        <v>57</v>
      </c>
    </row>
    <row r="15" spans="1:11">
      <c r="C15" s="1" t="s">
        <v>34</v>
      </c>
    </row>
    <row r="17" spans="1:5">
      <c r="B17" s="1" t="s">
        <v>35</v>
      </c>
      <c r="C17" s="1" t="str">
        <f>選手登録票!G6</f>
        <v/>
      </c>
    </row>
    <row r="18" spans="1:5">
      <c r="C18" s="4" t="e">
        <f>VLOOKUP(C17,$B$10:$D$14,2,FALSE)</f>
        <v>#N/A</v>
      </c>
    </row>
    <row r="19" spans="1:5">
      <c r="A19" s="3"/>
    </row>
    <row r="21" spans="1:5">
      <c r="A21" s="1" t="s">
        <v>40</v>
      </c>
    </row>
    <row r="22" spans="1:5" ht="15.6" thickBot="1">
      <c r="B22" s="3" t="s">
        <v>37</v>
      </c>
      <c r="C22" s="3" t="s">
        <v>38</v>
      </c>
      <c r="D22" s="2" t="s">
        <v>39</v>
      </c>
    </row>
    <row r="23" spans="1:5">
      <c r="B23" s="33">
        <f>選手登録票!I7</f>
        <v>0</v>
      </c>
      <c r="C23" s="34">
        <f>選手登録票!J7</f>
        <v>0</v>
      </c>
      <c r="D23" s="35">
        <f>選手登録票!K7</f>
        <v>0</v>
      </c>
      <c r="E23" s="1" t="s">
        <v>45</v>
      </c>
    </row>
    <row r="24" spans="1:5" ht="15.6" thickBot="1">
      <c r="B24" s="36">
        <f>選手登録票!I8</f>
        <v>0</v>
      </c>
      <c r="C24" s="37">
        <f>選手登録票!J8</f>
        <v>0</v>
      </c>
      <c r="D24" s="38">
        <f>選手登録票!K8</f>
        <v>0</v>
      </c>
    </row>
    <row r="25" spans="1:5">
      <c r="B25" s="1" t="str">
        <f>IF(B23="黒","NG",IF(B23="紺","NG",IF(B24="黒","NG",IF(B24="紺","NG","OK"))))</f>
        <v>OK</v>
      </c>
      <c r="C25" s="1" t="str">
        <f>IF(C23=C24,"NG","OK")</f>
        <v>NG</v>
      </c>
      <c r="D25" s="1" t="str">
        <f>IF(D23=D24,"NG","OK")</f>
        <v>NG</v>
      </c>
    </row>
    <row r="26" spans="1:5">
      <c r="B26" s="1" t="s">
        <v>43</v>
      </c>
    </row>
    <row r="27" spans="1:5">
      <c r="C27" s="1" t="s">
        <v>44</v>
      </c>
    </row>
    <row r="28" spans="1:5">
      <c r="D28" s="1" t="s">
        <v>44</v>
      </c>
    </row>
  </sheetData>
  <phoneticPr fontId="2"/>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560C-98C3-4ED5-ABE1-063F8885A926}">
  <dimension ref="A1:E34"/>
  <sheetViews>
    <sheetView tabSelected="1" workbookViewId="0">
      <selection activeCell="C5" sqref="C5"/>
    </sheetView>
  </sheetViews>
  <sheetFormatPr defaultColWidth="8.88671875" defaultRowHeight="15"/>
  <cols>
    <col min="1" max="1" width="14.77734375" style="1" bestFit="1" customWidth="1"/>
    <col min="2" max="5" width="30.77734375" style="1" customWidth="1"/>
    <col min="6" max="16384" width="8.88671875" style="1"/>
  </cols>
  <sheetData>
    <row r="1" spans="1:3" ht="24.6">
      <c r="A1" s="48" t="s">
        <v>87</v>
      </c>
    </row>
    <row r="2" spans="1:3" ht="12" customHeight="1">
      <c r="A2" s="48"/>
    </row>
    <row r="3" spans="1:3" ht="30">
      <c r="A3" s="236" t="s">
        <v>97</v>
      </c>
    </row>
    <row r="5" spans="1:3">
      <c r="A5" s="1" t="s">
        <v>90</v>
      </c>
    </row>
    <row r="6" spans="1:3">
      <c r="A6" s="115" t="s">
        <v>91</v>
      </c>
    </row>
    <row r="7" spans="1:3">
      <c r="A7" s="115" t="s">
        <v>92</v>
      </c>
    </row>
    <row r="9" spans="1:3">
      <c r="B9" s="1" t="s">
        <v>121</v>
      </c>
      <c r="C9" s="114" t="s">
        <v>101</v>
      </c>
    </row>
    <row r="11" spans="1:3">
      <c r="A11" s="1" t="s">
        <v>119</v>
      </c>
    </row>
    <row r="12" spans="1:3">
      <c r="A12" s="115" t="s">
        <v>93</v>
      </c>
    </row>
    <row r="13" spans="1:3">
      <c r="A13" s="115" t="s">
        <v>120</v>
      </c>
    </row>
    <row r="15" spans="1:3">
      <c r="B15" s="1" t="s">
        <v>121</v>
      </c>
      <c r="C15" s="114" t="s">
        <v>102</v>
      </c>
    </row>
    <row r="17" spans="1:5">
      <c r="A17" s="1" t="s">
        <v>96</v>
      </c>
    </row>
    <row r="18" spans="1:5">
      <c r="A18" s="115" t="s">
        <v>94</v>
      </c>
    </row>
    <row r="19" spans="1:5">
      <c r="A19" s="115" t="s">
        <v>95</v>
      </c>
    </row>
    <row r="21" spans="1:5">
      <c r="B21" s="1" t="s">
        <v>121</v>
      </c>
      <c r="C21" s="114" t="s">
        <v>100</v>
      </c>
    </row>
    <row r="23" spans="1:5">
      <c r="A23" s="1" t="s">
        <v>98</v>
      </c>
    </row>
    <row r="24" spans="1:5">
      <c r="A24" s="115" t="s">
        <v>99</v>
      </c>
    </row>
    <row r="25" spans="1:5" ht="15.6" thickBot="1"/>
    <row r="26" spans="1:5" ht="25.2" thickBot="1">
      <c r="A26" s="102" t="s">
        <v>58</v>
      </c>
      <c r="B26" s="125"/>
      <c r="C26" s="126"/>
      <c r="D26" s="102" t="s">
        <v>35</v>
      </c>
      <c r="E26" s="54"/>
    </row>
    <row r="27" spans="1:5" ht="25.2" thickBot="1">
      <c r="A27" s="103" t="s">
        <v>71</v>
      </c>
      <c r="B27" s="125"/>
      <c r="C27" s="126"/>
    </row>
    <row r="29" spans="1:5" ht="24.6">
      <c r="A29" s="49" t="s">
        <v>69</v>
      </c>
    </row>
    <row r="30" spans="1:5" ht="15.6" thickBot="1"/>
    <row r="31" spans="1:5">
      <c r="A31" s="104" t="s">
        <v>70</v>
      </c>
      <c r="B31" s="107" t="s">
        <v>60</v>
      </c>
      <c r="C31" s="2"/>
      <c r="D31" s="2"/>
      <c r="E31" s="2"/>
    </row>
    <row r="32" spans="1:5" ht="21" customHeight="1">
      <c r="A32" s="105" t="s">
        <v>59</v>
      </c>
      <c r="B32" s="84"/>
      <c r="C32" s="101"/>
      <c r="D32" s="101"/>
      <c r="E32" s="101"/>
    </row>
    <row r="33" spans="1:5" ht="21" customHeight="1">
      <c r="A33" s="105" t="s">
        <v>68</v>
      </c>
      <c r="B33" s="85"/>
      <c r="C33" s="101"/>
      <c r="D33" s="101"/>
      <c r="E33" s="101"/>
    </row>
    <row r="34" spans="1:5" ht="21" customHeight="1" thickBot="1">
      <c r="A34" s="106" t="s">
        <v>67</v>
      </c>
      <c r="B34" s="86"/>
      <c r="C34" s="101"/>
      <c r="D34" s="101"/>
      <c r="E34" s="101"/>
    </row>
  </sheetData>
  <sheetProtection selectLockedCells="1"/>
  <mergeCells count="2">
    <mergeCell ref="B26:C26"/>
    <mergeCell ref="B27:C27"/>
  </mergeCells>
  <phoneticPr fontId="2"/>
  <dataValidations count="4">
    <dataValidation type="custom" imeMode="hiragana" allowBlank="1" showInputMessage="1" showErrorMessage="1" sqref="B32:E32" xr:uid="{A2585C88-7F57-4A61-B653-1392BE7C0F92}">
      <formula1>AND(B32=DBCS(B32))</formula1>
    </dataValidation>
    <dataValidation type="custom" imeMode="fullKatakana" allowBlank="1" showInputMessage="1" showErrorMessage="1" sqref="B33" xr:uid="{19EEAD72-2186-4F91-AD41-79DEA5040472}">
      <formula1>AND(B33=DBCS(PHONETIC(B33)))</formula1>
    </dataValidation>
    <dataValidation imeMode="disabled" allowBlank="1" showInputMessage="1" showErrorMessage="1" sqref="B34" xr:uid="{CC267CDB-1E99-4218-A0E6-847EB8AAACF6}"/>
    <dataValidation imeMode="fullKatakana" allowBlank="1" showInputMessage="1" showErrorMessage="1" sqref="B27:C27" xr:uid="{C2D377CE-92E1-457C-82D7-CFBE06E340D0}"/>
  </dataValidations>
  <hyperlinks>
    <hyperlink ref="C9" r:id="rId1" xr:uid="{D5FCF3FF-9EC1-4828-BB5D-4FA2F63633A3}"/>
    <hyperlink ref="C15" r:id="rId2" xr:uid="{054AF2E6-0B31-467F-9FFB-B158CF42C7FC}"/>
    <hyperlink ref="C21" r:id="rId3" xr:uid="{6F4950A8-7C25-4DB7-8F73-560541019AFC}"/>
  </hyperlinks>
  <pageMargins left="0.7" right="0.7" top="0.75" bottom="0.75" header="0.3" footer="0.3"/>
  <pageSetup paperSize="9" orientation="portrait" horizontalDpi="0" verticalDpi="0" r:id="rId4"/>
  <extLst>
    <ext xmlns:x14="http://schemas.microsoft.com/office/spreadsheetml/2009/9/main" uri="{CCE6A557-97BC-4b89-ADB6-D9C93CAAB3DF}">
      <x14:dataValidations xmlns:xm="http://schemas.microsoft.com/office/excel/2006/main" count="1">
        <x14:dataValidation type="list" allowBlank="1" showInputMessage="1" showErrorMessage="1" xr:uid="{28833211-976A-4F64-A475-4054263C82CB}">
          <x14:formula1>
            <xm:f>データシート!$B$10:$B$14</xm:f>
          </x14:formula1>
          <xm:sqref>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29EF1-D8F3-4294-9FCB-F93300D329D6}">
  <dimension ref="A1:B15"/>
  <sheetViews>
    <sheetView view="pageBreakPreview" zoomScale="115" zoomScaleNormal="100" zoomScaleSheetLayoutView="115" workbookViewId="0">
      <selection sqref="A1:B1"/>
    </sheetView>
  </sheetViews>
  <sheetFormatPr defaultColWidth="8.88671875" defaultRowHeight="15"/>
  <cols>
    <col min="1" max="1" width="11.6640625" style="1" bestFit="1" customWidth="1"/>
    <col min="2" max="2" width="82.33203125" style="1" bestFit="1" customWidth="1"/>
    <col min="3" max="16384" width="8.88671875" style="1"/>
  </cols>
  <sheetData>
    <row r="1" spans="1:2" ht="24.6">
      <c r="A1" s="127" t="s">
        <v>116</v>
      </c>
      <c r="B1" s="127"/>
    </row>
    <row r="3" spans="1:2" ht="15.6" thickBot="1"/>
    <row r="4" spans="1:2">
      <c r="A4" s="117" t="s">
        <v>103</v>
      </c>
      <c r="B4" s="118" t="s">
        <v>104</v>
      </c>
    </row>
    <row r="5" spans="1:2">
      <c r="A5" s="119" t="s">
        <v>105</v>
      </c>
      <c r="B5" s="120" t="s">
        <v>106</v>
      </c>
    </row>
    <row r="6" spans="1:2" ht="30.6" thickBot="1">
      <c r="A6" s="121" t="s">
        <v>107</v>
      </c>
      <c r="B6" s="122" t="s">
        <v>108</v>
      </c>
    </row>
    <row r="8" spans="1:2">
      <c r="A8" s="128" t="s">
        <v>109</v>
      </c>
      <c r="B8" s="1" t="s">
        <v>110</v>
      </c>
    </row>
    <row r="9" spans="1:2">
      <c r="A9" s="128"/>
      <c r="B9" s="1" t="s">
        <v>118</v>
      </c>
    </row>
    <row r="10" spans="1:2">
      <c r="A10" s="128"/>
      <c r="B10" s="116" t="s">
        <v>111</v>
      </c>
    </row>
    <row r="11" spans="1:2">
      <c r="A11" s="128"/>
      <c r="B11" s="1" t="s">
        <v>112</v>
      </c>
    </row>
    <row r="13" spans="1:2" ht="22.8">
      <c r="A13" s="123" t="s">
        <v>113</v>
      </c>
      <c r="B13" s="124" t="s">
        <v>117</v>
      </c>
    </row>
    <row r="14" spans="1:2">
      <c r="B14" s="1" t="s">
        <v>114</v>
      </c>
    </row>
    <row r="15" spans="1:2">
      <c r="B15" s="1" t="s">
        <v>115</v>
      </c>
    </row>
  </sheetData>
  <sheetProtection selectLockedCells="1"/>
  <mergeCells count="2">
    <mergeCell ref="A1:B1"/>
    <mergeCell ref="A8:A11"/>
  </mergeCells>
  <phoneticPr fontId="2"/>
  <pageMargins left="0.78740157480314965" right="0.59055118110236227" top="0.78740157480314965" bottom="0.78740157480314965"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6"/>
  <sheetViews>
    <sheetView view="pageBreakPreview" zoomScale="85" zoomScaleNormal="98" zoomScaleSheetLayoutView="85" workbookViewId="0">
      <selection activeCell="B14" sqref="B14"/>
    </sheetView>
  </sheetViews>
  <sheetFormatPr defaultColWidth="9" defaultRowHeight="15"/>
  <cols>
    <col min="1" max="1" width="6.21875" style="1" customWidth="1"/>
    <col min="2" max="2" width="15.6640625" style="1" customWidth="1"/>
    <col min="3" max="3" width="13.88671875" style="1" bestFit="1" customWidth="1"/>
    <col min="4" max="4" width="8.21875" style="1" bestFit="1" customWidth="1"/>
    <col min="5" max="5" width="9.6640625" style="1" customWidth="1"/>
    <col min="6" max="7" width="16.6640625" style="1" customWidth="1"/>
    <col min="8" max="8" width="6.109375" style="1" customWidth="1"/>
    <col min="9" max="11" width="8.6640625" style="1" customWidth="1"/>
    <col min="12" max="16384" width="9" style="1"/>
  </cols>
  <sheetData>
    <row r="1" spans="1:12" ht="18" customHeight="1"/>
    <row r="2" spans="1:12" ht="18" customHeight="1">
      <c r="A2" s="166" t="s">
        <v>88</v>
      </c>
      <c r="B2" s="166"/>
      <c r="C2" s="166"/>
      <c r="D2" s="166"/>
      <c r="E2" s="166"/>
      <c r="F2" s="166"/>
      <c r="G2" s="166"/>
      <c r="H2" s="166"/>
      <c r="I2" s="166"/>
      <c r="J2" s="166"/>
      <c r="K2" s="166"/>
    </row>
    <row r="3" spans="1:12" ht="18" customHeight="1">
      <c r="A3" s="166"/>
      <c r="B3" s="166"/>
      <c r="C3" s="166"/>
      <c r="D3" s="166"/>
      <c r="E3" s="166"/>
      <c r="F3" s="166"/>
      <c r="G3" s="166"/>
      <c r="H3" s="166"/>
      <c r="I3" s="166"/>
      <c r="J3" s="166"/>
      <c r="K3" s="166"/>
    </row>
    <row r="4" spans="1:12" ht="18" customHeight="1" thickBot="1"/>
    <row r="5" spans="1:12">
      <c r="A5" s="137" t="s">
        <v>0</v>
      </c>
      <c r="B5" s="135"/>
      <c r="C5" s="135" t="str">
        <f>IF(リーグ登録にあたり!B27="","",リーグ登録にあたり!B27)</f>
        <v/>
      </c>
      <c r="D5" s="135"/>
      <c r="E5" s="135"/>
      <c r="F5" s="135"/>
      <c r="G5" s="99" t="s">
        <v>1</v>
      </c>
      <c r="H5" s="135" t="s">
        <v>2</v>
      </c>
      <c r="I5" s="135"/>
      <c r="J5" s="135"/>
      <c r="K5" s="136"/>
    </row>
    <row r="6" spans="1:12">
      <c r="A6" s="138" t="s">
        <v>3</v>
      </c>
      <c r="B6" s="139"/>
      <c r="C6" s="142" t="str">
        <f>IF(リーグ登録にあたり!B26="","",リーグ登録にあたり!B26)</f>
        <v/>
      </c>
      <c r="D6" s="142"/>
      <c r="E6" s="142"/>
      <c r="F6" s="142"/>
      <c r="G6" s="149" t="str">
        <f>IF(リーグ登録にあたり!E26="","",リーグ登録にあたり!E26)</f>
        <v/>
      </c>
      <c r="H6" s="108"/>
      <c r="I6" s="108" t="s">
        <v>4</v>
      </c>
      <c r="J6" s="108" t="s">
        <v>5</v>
      </c>
      <c r="K6" s="110" t="s">
        <v>6</v>
      </c>
    </row>
    <row r="7" spans="1:12" ht="21" customHeight="1">
      <c r="A7" s="138"/>
      <c r="B7" s="139"/>
      <c r="C7" s="143"/>
      <c r="D7" s="143"/>
      <c r="E7" s="143"/>
      <c r="F7" s="143"/>
      <c r="G7" s="149"/>
      <c r="H7" s="108" t="s">
        <v>7</v>
      </c>
      <c r="I7" s="23"/>
      <c r="J7" s="23"/>
      <c r="K7" s="24"/>
    </row>
    <row r="8" spans="1:12" ht="21" customHeight="1" thickBot="1">
      <c r="A8" s="140"/>
      <c r="B8" s="141"/>
      <c r="C8" s="144"/>
      <c r="D8" s="144"/>
      <c r="E8" s="144"/>
      <c r="F8" s="144"/>
      <c r="G8" s="150"/>
      <c r="H8" s="109" t="s">
        <v>8</v>
      </c>
      <c r="I8" s="25"/>
      <c r="J8" s="25"/>
      <c r="K8" s="26"/>
    </row>
    <row r="9" spans="1:12">
      <c r="A9" s="145" t="s">
        <v>11</v>
      </c>
      <c r="B9" s="99" t="s">
        <v>0</v>
      </c>
      <c r="C9" s="151" t="str">
        <f>IF(リーグ登録にあたり!B33="","",リーグ登録にあたり!B33)</f>
        <v/>
      </c>
      <c r="D9" s="152"/>
      <c r="E9" s="152"/>
      <c r="F9" s="152"/>
      <c r="G9" s="153"/>
      <c r="H9" s="135" t="s">
        <v>10</v>
      </c>
      <c r="I9" s="135"/>
      <c r="J9" s="135"/>
      <c r="K9" s="136"/>
    </row>
    <row r="10" spans="1:12" ht="24" customHeight="1">
      <c r="A10" s="146"/>
      <c r="B10" s="139" t="s">
        <v>12</v>
      </c>
      <c r="C10" s="154" t="str">
        <f>IF(リーグ登録にあたり!B32="","",リーグ登録にあたり!B32)</f>
        <v/>
      </c>
      <c r="D10" s="155"/>
      <c r="E10" s="155"/>
      <c r="F10" s="155"/>
      <c r="G10" s="156"/>
      <c r="H10" s="160" t="s">
        <v>13</v>
      </c>
      <c r="I10" s="161"/>
      <c r="J10" s="160" t="str">
        <f>IF(リーグ登録にあたり!B34="","",リーグ登録にあたり!B34)</f>
        <v/>
      </c>
      <c r="K10" s="164"/>
    </row>
    <row r="11" spans="1:12" ht="24" customHeight="1" thickBot="1">
      <c r="A11" s="147"/>
      <c r="B11" s="148"/>
      <c r="C11" s="157"/>
      <c r="D11" s="158"/>
      <c r="E11" s="158"/>
      <c r="F11" s="158"/>
      <c r="G11" s="159"/>
      <c r="H11" s="162"/>
      <c r="I11" s="163"/>
      <c r="J11" s="162"/>
      <c r="K11" s="165"/>
    </row>
    <row r="12" spans="1:12" ht="9" customHeight="1" thickBot="1">
      <c r="A12" s="9"/>
      <c r="B12" s="2"/>
      <c r="C12" s="10"/>
      <c r="D12" s="10"/>
      <c r="E12" s="10"/>
      <c r="F12" s="3"/>
      <c r="G12" s="3"/>
      <c r="H12" s="2"/>
      <c r="I12" s="2"/>
      <c r="J12" s="2"/>
      <c r="K12" s="2"/>
    </row>
    <row r="13" spans="1:12" ht="30">
      <c r="A13" s="111" t="s">
        <v>77</v>
      </c>
      <c r="B13" s="99" t="s">
        <v>14</v>
      </c>
      <c r="C13" s="112" t="s">
        <v>16</v>
      </c>
      <c r="D13" s="99" t="s">
        <v>17</v>
      </c>
      <c r="E13" s="99" t="s">
        <v>15</v>
      </c>
      <c r="F13" s="135" t="s">
        <v>9</v>
      </c>
      <c r="G13" s="135"/>
      <c r="H13" s="135"/>
      <c r="I13" s="135" t="s">
        <v>29</v>
      </c>
      <c r="J13" s="135"/>
      <c r="K13" s="136"/>
      <c r="L13" s="2"/>
    </row>
    <row r="14" spans="1:12" ht="21" customHeight="1">
      <c r="A14" s="76">
        <v>1</v>
      </c>
      <c r="B14" s="27"/>
      <c r="C14" s="28"/>
      <c r="D14" s="108" t="str">
        <f>IF(C14="","",DATEDIF(C14,データシート!$B$2,"y"))</f>
        <v/>
      </c>
      <c r="E14" s="23"/>
      <c r="F14" s="129"/>
      <c r="G14" s="129"/>
      <c r="H14" s="129"/>
      <c r="I14" s="130"/>
      <c r="J14" s="130"/>
      <c r="K14" s="131"/>
    </row>
    <row r="15" spans="1:12" ht="21" customHeight="1">
      <c r="A15" s="76">
        <v>2</v>
      </c>
      <c r="B15" s="29"/>
      <c r="C15" s="30"/>
      <c r="D15" s="108" t="str">
        <f>IF(C15="","",DATEDIF(C15,データシート!$B$2,"y"))</f>
        <v/>
      </c>
      <c r="E15" s="31"/>
      <c r="F15" s="132"/>
      <c r="G15" s="132"/>
      <c r="H15" s="132"/>
      <c r="I15" s="133"/>
      <c r="J15" s="133"/>
      <c r="K15" s="134"/>
    </row>
    <row r="16" spans="1:12" ht="21" customHeight="1">
      <c r="A16" s="76">
        <v>3</v>
      </c>
      <c r="B16" s="27"/>
      <c r="C16" s="28"/>
      <c r="D16" s="108" t="str">
        <f>IF(C16="","",DATEDIF(C16,データシート!$B$2,"y"))</f>
        <v/>
      </c>
      <c r="E16" s="23"/>
      <c r="F16" s="129"/>
      <c r="G16" s="129"/>
      <c r="H16" s="129"/>
      <c r="I16" s="130"/>
      <c r="J16" s="130"/>
      <c r="K16" s="131"/>
    </row>
    <row r="17" spans="1:11" ht="21" customHeight="1">
      <c r="A17" s="76">
        <v>4</v>
      </c>
      <c r="B17" s="29"/>
      <c r="C17" s="30"/>
      <c r="D17" s="108" t="str">
        <f>IF(C17="","",DATEDIF(C17,データシート!$B$2,"y"))</f>
        <v/>
      </c>
      <c r="E17" s="31"/>
      <c r="F17" s="132"/>
      <c r="G17" s="132"/>
      <c r="H17" s="132"/>
      <c r="I17" s="133"/>
      <c r="J17" s="133"/>
      <c r="K17" s="134"/>
    </row>
    <row r="18" spans="1:11" ht="21" customHeight="1">
      <c r="A18" s="76">
        <v>5</v>
      </c>
      <c r="B18" s="27"/>
      <c r="C18" s="28"/>
      <c r="D18" s="108" t="str">
        <f>IF(C18="","",DATEDIF(C18,データシート!$B$2,"y"))</f>
        <v/>
      </c>
      <c r="E18" s="23"/>
      <c r="F18" s="129"/>
      <c r="G18" s="129"/>
      <c r="H18" s="129"/>
      <c r="I18" s="130"/>
      <c r="J18" s="130"/>
      <c r="K18" s="131"/>
    </row>
    <row r="19" spans="1:11" ht="21" customHeight="1">
      <c r="A19" s="76">
        <v>6</v>
      </c>
      <c r="B19" s="29"/>
      <c r="C19" s="30"/>
      <c r="D19" s="108" t="str">
        <f>IF(C19="","",DATEDIF(C19,データシート!$B$2,"y"))</f>
        <v/>
      </c>
      <c r="E19" s="31"/>
      <c r="F19" s="132"/>
      <c r="G19" s="132"/>
      <c r="H19" s="132"/>
      <c r="I19" s="133"/>
      <c r="J19" s="133"/>
      <c r="K19" s="134"/>
    </row>
    <row r="20" spans="1:11" ht="21" customHeight="1">
      <c r="A20" s="76">
        <v>7</v>
      </c>
      <c r="B20" s="27"/>
      <c r="C20" s="28"/>
      <c r="D20" s="108" t="str">
        <f>IF(C20="","",DATEDIF(C20,データシート!$B$2,"y"))</f>
        <v/>
      </c>
      <c r="E20" s="23"/>
      <c r="F20" s="129"/>
      <c r="G20" s="129"/>
      <c r="H20" s="129"/>
      <c r="I20" s="130"/>
      <c r="J20" s="130"/>
      <c r="K20" s="131"/>
    </row>
    <row r="21" spans="1:11" ht="21" customHeight="1">
      <c r="A21" s="76">
        <v>8</v>
      </c>
      <c r="B21" s="29"/>
      <c r="C21" s="30"/>
      <c r="D21" s="108" t="str">
        <f>IF(C21="","",DATEDIF(C21,データシート!$B$2,"y"))</f>
        <v/>
      </c>
      <c r="E21" s="31"/>
      <c r="F21" s="132"/>
      <c r="G21" s="132"/>
      <c r="H21" s="132"/>
      <c r="I21" s="133"/>
      <c r="J21" s="133"/>
      <c r="K21" s="134"/>
    </row>
    <row r="22" spans="1:11" ht="21" customHeight="1">
      <c r="A22" s="76">
        <v>9</v>
      </c>
      <c r="B22" s="27"/>
      <c r="C22" s="28"/>
      <c r="D22" s="108" t="str">
        <f>IF(C22="","",DATEDIF(C22,データシート!$B$2,"y"))</f>
        <v/>
      </c>
      <c r="E22" s="23"/>
      <c r="F22" s="129"/>
      <c r="G22" s="129"/>
      <c r="H22" s="129"/>
      <c r="I22" s="130"/>
      <c r="J22" s="130"/>
      <c r="K22" s="131"/>
    </row>
    <row r="23" spans="1:11" ht="21" customHeight="1">
      <c r="A23" s="76">
        <v>10</v>
      </c>
      <c r="B23" s="29"/>
      <c r="C23" s="30"/>
      <c r="D23" s="108" t="str">
        <f>IF(C23="","",DATEDIF(C23,データシート!$B$2,"y"))</f>
        <v/>
      </c>
      <c r="E23" s="31"/>
      <c r="F23" s="132"/>
      <c r="G23" s="132"/>
      <c r="H23" s="132"/>
      <c r="I23" s="133"/>
      <c r="J23" s="133"/>
      <c r="K23" s="134"/>
    </row>
    <row r="24" spans="1:11" ht="21" customHeight="1">
      <c r="A24" s="76">
        <v>11</v>
      </c>
      <c r="B24" s="27"/>
      <c r="C24" s="28"/>
      <c r="D24" s="108" t="str">
        <f>IF(C24="","",DATEDIF(C24,データシート!$B$2,"y"))</f>
        <v/>
      </c>
      <c r="E24" s="23"/>
      <c r="F24" s="129"/>
      <c r="G24" s="129"/>
      <c r="H24" s="129"/>
      <c r="I24" s="130"/>
      <c r="J24" s="130"/>
      <c r="K24" s="131"/>
    </row>
    <row r="25" spans="1:11" ht="21" customHeight="1">
      <c r="A25" s="76">
        <v>12</v>
      </c>
      <c r="B25" s="29"/>
      <c r="C25" s="30"/>
      <c r="D25" s="108" t="str">
        <f>IF(C25="","",DATEDIF(C25,データシート!$B$2,"y"))</f>
        <v/>
      </c>
      <c r="E25" s="31"/>
      <c r="F25" s="132"/>
      <c r="G25" s="132"/>
      <c r="H25" s="132"/>
      <c r="I25" s="133"/>
      <c r="J25" s="133"/>
      <c r="K25" s="134"/>
    </row>
    <row r="26" spans="1:11" ht="21" customHeight="1">
      <c r="A26" s="76">
        <v>13</v>
      </c>
      <c r="B26" s="27"/>
      <c r="C26" s="28"/>
      <c r="D26" s="108" t="str">
        <f>IF(C26="","",DATEDIF(C26,データシート!$B$2,"y"))</f>
        <v/>
      </c>
      <c r="E26" s="23"/>
      <c r="F26" s="129"/>
      <c r="G26" s="129"/>
      <c r="H26" s="129"/>
      <c r="I26" s="130"/>
      <c r="J26" s="130"/>
      <c r="K26" s="131"/>
    </row>
    <row r="27" spans="1:11" ht="21" customHeight="1">
      <c r="A27" s="76">
        <v>14</v>
      </c>
      <c r="B27" s="29"/>
      <c r="C27" s="30"/>
      <c r="D27" s="108" t="str">
        <f>IF(C27="","",DATEDIF(C27,データシート!$B$2,"y"))</f>
        <v/>
      </c>
      <c r="E27" s="31"/>
      <c r="F27" s="132"/>
      <c r="G27" s="132"/>
      <c r="H27" s="132"/>
      <c r="I27" s="133"/>
      <c r="J27" s="133"/>
      <c r="K27" s="134"/>
    </row>
    <row r="28" spans="1:11" ht="21" customHeight="1">
      <c r="A28" s="76">
        <v>15</v>
      </c>
      <c r="B28" s="27"/>
      <c r="C28" s="28"/>
      <c r="D28" s="108" t="str">
        <f>IF(C28="","",DATEDIF(C28,データシート!$B$2,"y"))</f>
        <v/>
      </c>
      <c r="E28" s="23"/>
      <c r="F28" s="129"/>
      <c r="G28" s="129"/>
      <c r="H28" s="129"/>
      <c r="I28" s="130"/>
      <c r="J28" s="130"/>
      <c r="K28" s="131"/>
    </row>
    <row r="29" spans="1:11" ht="21" customHeight="1">
      <c r="A29" s="76">
        <v>16</v>
      </c>
      <c r="B29" s="29"/>
      <c r="C29" s="30"/>
      <c r="D29" s="108" t="str">
        <f>IF(C29="","",DATEDIF(C29,データシート!$B$2,"y"))</f>
        <v/>
      </c>
      <c r="E29" s="31"/>
      <c r="F29" s="132"/>
      <c r="G29" s="132"/>
      <c r="H29" s="132"/>
      <c r="I29" s="133"/>
      <c r="J29" s="133"/>
      <c r="K29" s="134"/>
    </row>
    <row r="30" spans="1:11" ht="21" customHeight="1">
      <c r="A30" s="76">
        <v>17</v>
      </c>
      <c r="B30" s="27"/>
      <c r="C30" s="28"/>
      <c r="D30" s="108" t="str">
        <f>IF(C30="","",DATEDIF(C30,データシート!$B$2,"y"))</f>
        <v/>
      </c>
      <c r="E30" s="23"/>
      <c r="F30" s="129"/>
      <c r="G30" s="129"/>
      <c r="H30" s="129"/>
      <c r="I30" s="130"/>
      <c r="J30" s="130"/>
      <c r="K30" s="131"/>
    </row>
    <row r="31" spans="1:11" ht="21" customHeight="1">
      <c r="A31" s="76">
        <v>18</v>
      </c>
      <c r="B31" s="29"/>
      <c r="C31" s="30"/>
      <c r="D31" s="108" t="str">
        <f>IF(C31="","",DATEDIF(C31,データシート!$B$2,"y"))</f>
        <v/>
      </c>
      <c r="E31" s="31"/>
      <c r="F31" s="132"/>
      <c r="G31" s="132"/>
      <c r="H31" s="132"/>
      <c r="I31" s="133"/>
      <c r="J31" s="133"/>
      <c r="K31" s="134"/>
    </row>
    <row r="32" spans="1:11" ht="21" customHeight="1">
      <c r="A32" s="76">
        <v>19</v>
      </c>
      <c r="B32" s="27"/>
      <c r="C32" s="28"/>
      <c r="D32" s="108" t="str">
        <f>IF(C32="","",DATEDIF(C32,データシート!$B$2,"y"))</f>
        <v/>
      </c>
      <c r="E32" s="23"/>
      <c r="F32" s="129"/>
      <c r="G32" s="129"/>
      <c r="H32" s="129"/>
      <c r="I32" s="130"/>
      <c r="J32" s="130"/>
      <c r="K32" s="131"/>
    </row>
    <row r="33" spans="1:11" ht="21" customHeight="1">
      <c r="A33" s="76">
        <v>20</v>
      </c>
      <c r="B33" s="29"/>
      <c r="C33" s="30"/>
      <c r="D33" s="108" t="str">
        <f>IF(C33="","",DATEDIF(C33,データシート!$B$2,"y"))</f>
        <v/>
      </c>
      <c r="E33" s="31"/>
      <c r="F33" s="132"/>
      <c r="G33" s="132"/>
      <c r="H33" s="132"/>
      <c r="I33" s="133"/>
      <c r="J33" s="133"/>
      <c r="K33" s="134"/>
    </row>
    <row r="34" spans="1:11" ht="21" customHeight="1">
      <c r="A34" s="76">
        <v>21</v>
      </c>
      <c r="B34" s="27"/>
      <c r="C34" s="28"/>
      <c r="D34" s="108" t="str">
        <f>IF(C34="","",DATEDIF(C34,データシート!$B$2,"y"))</f>
        <v/>
      </c>
      <c r="E34" s="23"/>
      <c r="F34" s="129"/>
      <c r="G34" s="129"/>
      <c r="H34" s="129"/>
      <c r="I34" s="130"/>
      <c r="J34" s="130"/>
      <c r="K34" s="131"/>
    </row>
    <row r="35" spans="1:11" ht="21" customHeight="1">
      <c r="A35" s="76">
        <v>22</v>
      </c>
      <c r="B35" s="29"/>
      <c r="C35" s="30"/>
      <c r="D35" s="108" t="str">
        <f>IF(C35="","",DATEDIF(C35,データシート!$B$2,"y"))</f>
        <v/>
      </c>
      <c r="E35" s="31"/>
      <c r="F35" s="132"/>
      <c r="G35" s="132"/>
      <c r="H35" s="132"/>
      <c r="I35" s="133"/>
      <c r="J35" s="133"/>
      <c r="K35" s="134"/>
    </row>
    <row r="36" spans="1:11" ht="21" customHeight="1">
      <c r="A36" s="76">
        <v>23</v>
      </c>
      <c r="B36" s="27"/>
      <c r="C36" s="28"/>
      <c r="D36" s="108" t="str">
        <f>IF(C36="","",DATEDIF(C36,データシート!$B$2,"y"))</f>
        <v/>
      </c>
      <c r="E36" s="23"/>
      <c r="F36" s="129"/>
      <c r="G36" s="129"/>
      <c r="H36" s="129"/>
      <c r="I36" s="130"/>
      <c r="J36" s="130"/>
      <c r="K36" s="131"/>
    </row>
    <row r="37" spans="1:11" ht="21" customHeight="1">
      <c r="A37" s="76">
        <v>24</v>
      </c>
      <c r="B37" s="29"/>
      <c r="C37" s="30"/>
      <c r="D37" s="108" t="str">
        <f>IF(C37="","",DATEDIF(C37,データシート!$B$2,"y"))</f>
        <v/>
      </c>
      <c r="E37" s="31"/>
      <c r="F37" s="132"/>
      <c r="G37" s="132"/>
      <c r="H37" s="132"/>
      <c r="I37" s="133"/>
      <c r="J37" s="133"/>
      <c r="K37" s="134"/>
    </row>
    <row r="38" spans="1:11" ht="21" customHeight="1">
      <c r="A38" s="76">
        <v>25</v>
      </c>
      <c r="B38" s="27"/>
      <c r="C38" s="28"/>
      <c r="D38" s="108" t="str">
        <f>IF(C38="","",DATEDIF(C38,データシート!$B$2,"y"))</f>
        <v/>
      </c>
      <c r="E38" s="23"/>
      <c r="F38" s="129"/>
      <c r="G38" s="129"/>
      <c r="H38" s="129"/>
      <c r="I38" s="130"/>
      <c r="J38" s="130"/>
      <c r="K38" s="131"/>
    </row>
    <row r="39" spans="1:11" ht="21" customHeight="1">
      <c r="A39" s="76">
        <v>26</v>
      </c>
      <c r="B39" s="29"/>
      <c r="C39" s="30"/>
      <c r="D39" s="108" t="str">
        <f>IF(C39="","",DATEDIF(C39,データシート!$B$2,"y"))</f>
        <v/>
      </c>
      <c r="E39" s="31"/>
      <c r="F39" s="132"/>
      <c r="G39" s="132"/>
      <c r="H39" s="132"/>
      <c r="I39" s="133"/>
      <c r="J39" s="133"/>
      <c r="K39" s="134"/>
    </row>
    <row r="40" spans="1:11" ht="21" customHeight="1">
      <c r="A40" s="76">
        <v>27</v>
      </c>
      <c r="B40" s="27"/>
      <c r="C40" s="28"/>
      <c r="D40" s="108" t="str">
        <f>IF(C40="","",DATEDIF(C40,データシート!$B$2,"y"))</f>
        <v/>
      </c>
      <c r="E40" s="23"/>
      <c r="F40" s="129"/>
      <c r="G40" s="129"/>
      <c r="H40" s="129"/>
      <c r="I40" s="130"/>
      <c r="J40" s="130"/>
      <c r="K40" s="131"/>
    </row>
    <row r="41" spans="1:11" ht="21" customHeight="1">
      <c r="A41" s="76">
        <v>28</v>
      </c>
      <c r="B41" s="29"/>
      <c r="C41" s="30"/>
      <c r="D41" s="108" t="str">
        <f>IF(C41="","",DATEDIF(C41,データシート!$B$2,"y"))</f>
        <v/>
      </c>
      <c r="E41" s="31"/>
      <c r="F41" s="132"/>
      <c r="G41" s="132"/>
      <c r="H41" s="132"/>
      <c r="I41" s="133"/>
      <c r="J41" s="133"/>
      <c r="K41" s="134"/>
    </row>
    <row r="42" spans="1:11" ht="21" customHeight="1">
      <c r="A42" s="76">
        <v>29</v>
      </c>
      <c r="B42" s="27"/>
      <c r="C42" s="28"/>
      <c r="D42" s="108" t="str">
        <f>IF(C42="","",DATEDIF(C42,データシート!$B$2,"y"))</f>
        <v/>
      </c>
      <c r="E42" s="23"/>
      <c r="F42" s="129"/>
      <c r="G42" s="129"/>
      <c r="H42" s="129"/>
      <c r="I42" s="130"/>
      <c r="J42" s="130"/>
      <c r="K42" s="131"/>
    </row>
    <row r="43" spans="1:11" ht="21" customHeight="1">
      <c r="A43" s="76">
        <v>30</v>
      </c>
      <c r="B43" s="29"/>
      <c r="C43" s="30"/>
      <c r="D43" s="108" t="str">
        <f>IF(C43="","",DATEDIF(C43,データシート!$B$2,"y"))</f>
        <v/>
      </c>
      <c r="E43" s="31"/>
      <c r="F43" s="132"/>
      <c r="G43" s="132"/>
      <c r="H43" s="132"/>
      <c r="I43" s="133"/>
      <c r="J43" s="133"/>
      <c r="K43" s="134"/>
    </row>
    <row r="44" spans="1:11" ht="21" customHeight="1">
      <c r="A44" s="76">
        <v>31</v>
      </c>
      <c r="B44" s="27"/>
      <c r="C44" s="28"/>
      <c r="D44" s="108" t="str">
        <f>IF(C44="","",DATEDIF(C44,データシート!$B$2,"y"))</f>
        <v/>
      </c>
      <c r="E44" s="23"/>
      <c r="F44" s="129"/>
      <c r="G44" s="129"/>
      <c r="H44" s="129"/>
      <c r="I44" s="130"/>
      <c r="J44" s="130"/>
      <c r="K44" s="131"/>
    </row>
    <row r="45" spans="1:11" ht="21" customHeight="1">
      <c r="A45" s="76">
        <v>32</v>
      </c>
      <c r="B45" s="29"/>
      <c r="C45" s="30"/>
      <c r="D45" s="108" t="str">
        <f>IF(C45="","",DATEDIF(C45,データシート!$B$2,"y"))</f>
        <v/>
      </c>
      <c r="E45" s="31"/>
      <c r="F45" s="132"/>
      <c r="G45" s="132"/>
      <c r="H45" s="132"/>
      <c r="I45" s="133"/>
      <c r="J45" s="133"/>
      <c r="K45" s="134"/>
    </row>
    <row r="46" spans="1:11" ht="21" customHeight="1">
      <c r="A46" s="76">
        <v>33</v>
      </c>
      <c r="B46" s="27"/>
      <c r="C46" s="28"/>
      <c r="D46" s="108" t="str">
        <f>IF(C46="","",DATEDIF(C46,データシート!$B$2,"y"))</f>
        <v/>
      </c>
      <c r="E46" s="23"/>
      <c r="F46" s="129"/>
      <c r="G46" s="129"/>
      <c r="H46" s="129"/>
      <c r="I46" s="130"/>
      <c r="J46" s="130"/>
      <c r="K46" s="131"/>
    </row>
    <row r="47" spans="1:11" ht="21" customHeight="1">
      <c r="A47" s="76">
        <v>34</v>
      </c>
      <c r="B47" s="29"/>
      <c r="C47" s="30"/>
      <c r="D47" s="108" t="str">
        <f>IF(C47="","",DATEDIF(C47,データシート!$B$2,"y"))</f>
        <v/>
      </c>
      <c r="E47" s="31"/>
      <c r="F47" s="132"/>
      <c r="G47" s="132"/>
      <c r="H47" s="132"/>
      <c r="I47" s="133"/>
      <c r="J47" s="133"/>
      <c r="K47" s="134"/>
    </row>
    <row r="48" spans="1:11" ht="21" customHeight="1">
      <c r="A48" s="76">
        <v>35</v>
      </c>
      <c r="B48" s="27"/>
      <c r="C48" s="28"/>
      <c r="D48" s="108" t="str">
        <f>IF(C48="","",DATEDIF(C48,データシート!$B$2,"y"))</f>
        <v/>
      </c>
      <c r="E48" s="23"/>
      <c r="F48" s="129"/>
      <c r="G48" s="129"/>
      <c r="H48" s="129"/>
      <c r="I48" s="130"/>
      <c r="J48" s="130"/>
      <c r="K48" s="131"/>
    </row>
    <row r="49" spans="1:11" ht="21" customHeight="1">
      <c r="A49" s="76">
        <v>36</v>
      </c>
      <c r="B49" s="29"/>
      <c r="C49" s="30"/>
      <c r="D49" s="108" t="str">
        <f>IF(C49="","",DATEDIF(C49,データシート!$B$2,"y"))</f>
        <v/>
      </c>
      <c r="E49" s="31"/>
      <c r="F49" s="132"/>
      <c r="G49" s="132"/>
      <c r="H49" s="132"/>
      <c r="I49" s="133"/>
      <c r="J49" s="133"/>
      <c r="K49" s="134"/>
    </row>
    <row r="50" spans="1:11" ht="21" customHeight="1">
      <c r="A50" s="76">
        <v>37</v>
      </c>
      <c r="B50" s="27"/>
      <c r="C50" s="28"/>
      <c r="D50" s="108" t="str">
        <f>IF(C50="","",DATEDIF(C50,データシート!$B$2,"y"))</f>
        <v/>
      </c>
      <c r="E50" s="23"/>
      <c r="F50" s="129"/>
      <c r="G50" s="129"/>
      <c r="H50" s="129"/>
      <c r="I50" s="130"/>
      <c r="J50" s="130"/>
      <c r="K50" s="131"/>
    </row>
    <row r="51" spans="1:11" ht="21" customHeight="1">
      <c r="A51" s="76">
        <v>38</v>
      </c>
      <c r="B51" s="29"/>
      <c r="C51" s="30"/>
      <c r="D51" s="108" t="str">
        <f>IF(C51="","",DATEDIF(C51,データシート!$B$2,"y"))</f>
        <v/>
      </c>
      <c r="E51" s="31"/>
      <c r="F51" s="132"/>
      <c r="G51" s="132"/>
      <c r="H51" s="132"/>
      <c r="I51" s="133"/>
      <c r="J51" s="133"/>
      <c r="K51" s="134"/>
    </row>
    <row r="52" spans="1:11" ht="21" customHeight="1">
      <c r="A52" s="76">
        <v>39</v>
      </c>
      <c r="B52" s="27"/>
      <c r="C52" s="28"/>
      <c r="D52" s="108" t="str">
        <f>IF(C52="","",DATEDIF(C52,データシート!$B$2,"y"))</f>
        <v/>
      </c>
      <c r="E52" s="23"/>
      <c r="F52" s="129"/>
      <c r="G52" s="129"/>
      <c r="H52" s="129"/>
      <c r="I52" s="130"/>
      <c r="J52" s="130"/>
      <c r="K52" s="131"/>
    </row>
    <row r="53" spans="1:11" ht="21" customHeight="1" thickBot="1">
      <c r="A53" s="78">
        <v>40</v>
      </c>
      <c r="B53" s="50"/>
      <c r="C53" s="51"/>
      <c r="D53" s="100" t="str">
        <f>IF(C53="","",DATEDIF(C53,データシート!$B$2,"y"))</f>
        <v/>
      </c>
      <c r="E53" s="52"/>
      <c r="F53" s="167"/>
      <c r="G53" s="167"/>
      <c r="H53" s="167"/>
      <c r="I53" s="168"/>
      <c r="J53" s="168"/>
      <c r="K53" s="169"/>
    </row>
    <row r="55" spans="1:11" ht="18.600000000000001">
      <c r="B55" s="16" t="s">
        <v>30</v>
      </c>
    </row>
    <row r="56" spans="1:11" ht="18.600000000000001">
      <c r="B56" s="16" t="s">
        <v>31</v>
      </c>
    </row>
  </sheetData>
  <sheetProtection algorithmName="SHA-512" hashValue="QoCuf6ejJdnfhIphTtqBmsj01AZwSvCexMyeW7x1YM031O6SYBz5BmYuhEL2flJJbseLmL6Abh57SLsnBiabsg==" saltValue="adk58RfmGrmrtOSfjKBcWg==" spinCount="100000" sheet="1" selectLockedCells="1"/>
  <mergeCells count="96">
    <mergeCell ref="F53:H53"/>
    <mergeCell ref="I53:K53"/>
    <mergeCell ref="F48:H48"/>
    <mergeCell ref="I48:K48"/>
    <mergeCell ref="F49:H49"/>
    <mergeCell ref="I49:K49"/>
    <mergeCell ref="F50:H50"/>
    <mergeCell ref="I50:K50"/>
    <mergeCell ref="F51:H51"/>
    <mergeCell ref="I51:K51"/>
    <mergeCell ref="I45:K45"/>
    <mergeCell ref="F52:H52"/>
    <mergeCell ref="I52:K52"/>
    <mergeCell ref="F47:H47"/>
    <mergeCell ref="I47:K47"/>
    <mergeCell ref="F37:H37"/>
    <mergeCell ref="I37:K37"/>
    <mergeCell ref="F38:H38"/>
    <mergeCell ref="F46:H46"/>
    <mergeCell ref="I46:K46"/>
    <mergeCell ref="F40:H40"/>
    <mergeCell ref="I40:K40"/>
    <mergeCell ref="F41:H41"/>
    <mergeCell ref="I41:K41"/>
    <mergeCell ref="F42:H42"/>
    <mergeCell ref="I42:K42"/>
    <mergeCell ref="F43:H43"/>
    <mergeCell ref="I43:K43"/>
    <mergeCell ref="F44:H44"/>
    <mergeCell ref="I44:K44"/>
    <mergeCell ref="F45:H45"/>
    <mergeCell ref="F28:H28"/>
    <mergeCell ref="I28:K28"/>
    <mergeCell ref="F29:H29"/>
    <mergeCell ref="I29:K29"/>
    <mergeCell ref="F30:H30"/>
    <mergeCell ref="I30:K30"/>
    <mergeCell ref="A2:K3"/>
    <mergeCell ref="I38:K38"/>
    <mergeCell ref="F39:H39"/>
    <mergeCell ref="I39:K39"/>
    <mergeCell ref="F34:H34"/>
    <mergeCell ref="I34:K34"/>
    <mergeCell ref="F35:H35"/>
    <mergeCell ref="I35:K35"/>
    <mergeCell ref="F36:H36"/>
    <mergeCell ref="I36:K36"/>
    <mergeCell ref="F31:H31"/>
    <mergeCell ref="I31:K31"/>
    <mergeCell ref="F32:H32"/>
    <mergeCell ref="I32:K32"/>
    <mergeCell ref="F33:H33"/>
    <mergeCell ref="I33:K33"/>
    <mergeCell ref="F26:H26"/>
    <mergeCell ref="I26:K26"/>
    <mergeCell ref="F27:H27"/>
    <mergeCell ref="I27:K27"/>
    <mergeCell ref="F22:H22"/>
    <mergeCell ref="I22:K22"/>
    <mergeCell ref="F23:H23"/>
    <mergeCell ref="I23:K23"/>
    <mergeCell ref="F24:H24"/>
    <mergeCell ref="I24:K24"/>
    <mergeCell ref="F25:H25"/>
    <mergeCell ref="I25:K25"/>
    <mergeCell ref="F16:H16"/>
    <mergeCell ref="I16:K16"/>
    <mergeCell ref="F17:H17"/>
    <mergeCell ref="I17:K17"/>
    <mergeCell ref="F18:H18"/>
    <mergeCell ref="I18:K18"/>
    <mergeCell ref="F19:H19"/>
    <mergeCell ref="I19:K19"/>
    <mergeCell ref="F20:H20"/>
    <mergeCell ref="I20:K20"/>
    <mergeCell ref="F21:H21"/>
    <mergeCell ref="I21:K21"/>
    <mergeCell ref="A5:B5"/>
    <mergeCell ref="A6:B8"/>
    <mergeCell ref="C6:F8"/>
    <mergeCell ref="C5:F5"/>
    <mergeCell ref="H9:K9"/>
    <mergeCell ref="A9:A11"/>
    <mergeCell ref="B10:B11"/>
    <mergeCell ref="H5:K5"/>
    <mergeCell ref="G6:G8"/>
    <mergeCell ref="C9:G9"/>
    <mergeCell ref="C10:G11"/>
    <mergeCell ref="H10:I11"/>
    <mergeCell ref="J10:K11"/>
    <mergeCell ref="F14:H14"/>
    <mergeCell ref="I14:K14"/>
    <mergeCell ref="F15:H15"/>
    <mergeCell ref="I15:K15"/>
    <mergeCell ref="I13:K13"/>
    <mergeCell ref="F13:H13"/>
  </mergeCells>
  <phoneticPr fontId="2"/>
  <conditionalFormatting sqref="B14:B53">
    <cfRule type="duplicateValues" dxfId="0" priority="2"/>
  </conditionalFormatting>
  <dataValidations count="2">
    <dataValidation imeMode="fullKatakana" allowBlank="1" showInputMessage="1" showErrorMessage="1" sqref="C5:F5 C9" xr:uid="{00000000-0002-0000-0000-000000000000}"/>
    <dataValidation imeMode="on" allowBlank="1" showInputMessage="1" showErrorMessage="1" sqref="B14:B53" xr:uid="{00000000-0002-0000-0000-000001000000}"/>
  </dataValidations>
  <printOptions horizontalCentered="1" verticalCentered="1"/>
  <pageMargins left="0.59055118110236227" right="0.59055118110236227" top="0.59055118110236227" bottom="0.59055118110236227" header="0.31496062992125984" footer="0.31496062992125984"/>
  <pageSetup paperSize="9" scale="70" orientation="portrait" r:id="rId1"/>
  <drawing r:id="rId2"/>
  <legacyDrawing r:id="rId3"/>
  <extLst>
    <ext xmlns:x14="http://schemas.microsoft.com/office/spreadsheetml/2009/9/main" uri="{CCE6A557-97BC-4b89-ADB6-D9C93CAAB3DF}">
      <x14:dataValidations xmlns:xm="http://schemas.microsoft.com/office/excel/2006/main" count="5">
        <x14:dataValidation type="custom" allowBlank="1" showInputMessage="1" showErrorMessage="1" xr:uid="{00000000-0002-0000-0000-000005000000}">
          <x14:formula1>
            <xm:f>データシート!$B$25&lt;&gt;"NG"</xm:f>
          </x14:formula1>
          <xm:sqref>I7:I8</xm:sqref>
        </x14:dataValidation>
        <x14:dataValidation type="custom" allowBlank="1" showInputMessage="1" showErrorMessage="1" xr:uid="{00000000-0002-0000-0000-000006000000}">
          <x14:formula1>
            <xm:f>データシート!$C$25&lt;&gt;"NG"</xm:f>
          </x14:formula1>
          <xm:sqref>J7:J8</xm:sqref>
        </x14:dataValidation>
        <x14:dataValidation type="custom" allowBlank="1" showInputMessage="1" showErrorMessage="1" xr:uid="{00000000-0002-0000-0000-000007000000}">
          <x14:formula1>
            <xm:f>データシート!$D$25&lt;&gt;"NG"</xm:f>
          </x14:formula1>
          <xm:sqref>K7:K8</xm:sqref>
        </x14:dataValidation>
        <x14:dataValidation type="list" imeMode="disabled" allowBlank="1" showInputMessage="1" showErrorMessage="1" xr:uid="{00000000-0002-0000-0000-000002000000}">
          <x14:formula1>
            <xm:f>データシート!$B$4:$B$6</xm:f>
          </x14:formula1>
          <xm:sqref>E14:E53</xm:sqref>
        </x14:dataValidation>
        <x14:dataValidation type="date" operator="lessThanOrEqual" allowBlank="1" showInputMessage="1" showErrorMessage="1" xr:uid="{00000000-0002-0000-0000-000004000000}">
          <x14:formula1>
            <xm:f>データシート!$C$18</xm:f>
          </x14:formula1>
          <xm:sqref>C14:C53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FF"/>
  </sheetPr>
  <dimension ref="A1:K19"/>
  <sheetViews>
    <sheetView topLeftCell="A4" zoomScale="142" zoomScaleNormal="142" workbookViewId="0">
      <selection activeCell="F12" sqref="F12:G12"/>
    </sheetView>
  </sheetViews>
  <sheetFormatPr defaultColWidth="9" defaultRowHeight="15"/>
  <cols>
    <col min="1" max="1" width="9" style="1"/>
    <col min="2" max="3" width="9" style="1" customWidth="1"/>
    <col min="4" max="5" width="9" style="1"/>
    <col min="6" max="7" width="9" style="1" customWidth="1"/>
    <col min="8" max="16384" width="9" style="1"/>
  </cols>
  <sheetData>
    <row r="1" spans="1:11" ht="24.6">
      <c r="A1" s="170" t="s">
        <v>48</v>
      </c>
      <c r="B1" s="170"/>
      <c r="C1" s="170"/>
      <c r="D1" s="170"/>
      <c r="E1" s="170"/>
      <c r="F1" s="170"/>
      <c r="G1" s="170"/>
      <c r="H1" s="170"/>
      <c r="I1" s="170"/>
      <c r="J1" s="170"/>
      <c r="K1" s="170"/>
    </row>
    <row r="2" spans="1:11" ht="15.6" thickBot="1"/>
    <row r="3" spans="1:11" ht="23.4" thickBot="1">
      <c r="A3" s="39" t="s">
        <v>50</v>
      </c>
      <c r="H3" s="174" t="s">
        <v>49</v>
      </c>
      <c r="I3" s="175"/>
      <c r="J3" s="171"/>
      <c r="K3" s="172"/>
    </row>
    <row r="5" spans="1:11" ht="15.6" thickBot="1">
      <c r="A5" s="1" t="s">
        <v>51</v>
      </c>
    </row>
    <row r="6" spans="1:11" ht="15.6" thickBot="1">
      <c r="A6" s="174" t="s">
        <v>54</v>
      </c>
      <c r="B6" s="176"/>
      <c r="C6" s="40"/>
      <c r="E6" s="174" t="s">
        <v>52</v>
      </c>
      <c r="F6" s="176"/>
      <c r="G6" s="40"/>
      <c r="I6" s="174" t="s">
        <v>53</v>
      </c>
      <c r="J6" s="176"/>
      <c r="K6" s="40"/>
    </row>
    <row r="8" spans="1:11" ht="15.6" thickBot="1"/>
    <row r="9" spans="1:11">
      <c r="A9" s="1" t="s">
        <v>55</v>
      </c>
      <c r="E9" s="13" t="s">
        <v>78</v>
      </c>
      <c r="F9" s="177" t="s">
        <v>46</v>
      </c>
      <c r="G9" s="178"/>
      <c r="I9" s="13" t="s">
        <v>78</v>
      </c>
      <c r="J9" s="177" t="s">
        <v>47</v>
      </c>
      <c r="K9" s="178"/>
    </row>
    <row r="10" spans="1:11">
      <c r="A10" s="1" t="s">
        <v>56</v>
      </c>
      <c r="E10" s="41"/>
      <c r="F10" s="129"/>
      <c r="G10" s="173"/>
      <c r="I10" s="41"/>
      <c r="J10" s="129"/>
      <c r="K10" s="173"/>
    </row>
    <row r="11" spans="1:11">
      <c r="E11" s="41"/>
      <c r="F11" s="129"/>
      <c r="G11" s="173"/>
      <c r="I11" s="41"/>
      <c r="J11" s="129"/>
      <c r="K11" s="173"/>
    </row>
    <row r="12" spans="1:11">
      <c r="E12" s="41"/>
      <c r="F12" s="129"/>
      <c r="G12" s="173"/>
      <c r="I12" s="41"/>
      <c r="J12" s="129"/>
      <c r="K12" s="173"/>
    </row>
    <row r="13" spans="1:11">
      <c r="E13" s="41"/>
      <c r="F13" s="129"/>
      <c r="G13" s="173"/>
      <c r="I13" s="41"/>
      <c r="J13" s="129"/>
      <c r="K13" s="173"/>
    </row>
    <row r="14" spans="1:11">
      <c r="E14" s="41"/>
      <c r="F14" s="129"/>
      <c r="G14" s="173"/>
      <c r="I14" s="41"/>
      <c r="J14" s="129"/>
      <c r="K14" s="173"/>
    </row>
    <row r="15" spans="1:11">
      <c r="E15" s="41"/>
      <c r="F15" s="129"/>
      <c r="G15" s="173"/>
      <c r="I15" s="41"/>
      <c r="J15" s="129"/>
      <c r="K15" s="173"/>
    </row>
    <row r="16" spans="1:11">
      <c r="E16" s="41"/>
      <c r="F16" s="129"/>
      <c r="G16" s="173"/>
      <c r="I16" s="41"/>
      <c r="J16" s="129"/>
      <c r="K16" s="173"/>
    </row>
    <row r="17" spans="5:11">
      <c r="E17" s="41"/>
      <c r="F17" s="129"/>
      <c r="G17" s="173"/>
      <c r="I17" s="41"/>
      <c r="J17" s="129"/>
      <c r="K17" s="173"/>
    </row>
    <row r="18" spans="5:11">
      <c r="E18" s="41"/>
      <c r="F18" s="129"/>
      <c r="G18" s="173"/>
      <c r="I18" s="41"/>
      <c r="J18" s="129"/>
      <c r="K18" s="173"/>
    </row>
    <row r="19" spans="5:11" ht="15.6" thickBot="1">
      <c r="E19" s="42"/>
      <c r="F19" s="179"/>
      <c r="G19" s="180"/>
      <c r="I19" s="42"/>
      <c r="J19" s="179"/>
      <c r="K19" s="180"/>
    </row>
  </sheetData>
  <sheetProtection algorithmName="SHA-512" hashValue="acUkQoj9eVwa3SfC12lqquuiu3jN/z1Cv2qCLrp0yHFBsLoXIgLzsAVWO/7BRnpI7S4jNnIIrA6b3KDcPov3zQ==" saltValue="2vvdH383ItP4Uhf6/tuN/Q==" spinCount="100000" sheet="1" selectLockedCells="1"/>
  <mergeCells count="28">
    <mergeCell ref="F19:G19"/>
    <mergeCell ref="J11:K11"/>
    <mergeCell ref="J12:K12"/>
    <mergeCell ref="J13:K13"/>
    <mergeCell ref="J14:K14"/>
    <mergeCell ref="J15:K15"/>
    <mergeCell ref="J16:K16"/>
    <mergeCell ref="J17:K17"/>
    <mergeCell ref="J18:K18"/>
    <mergeCell ref="J19:K19"/>
    <mergeCell ref="F13:G13"/>
    <mergeCell ref="F14:G14"/>
    <mergeCell ref="F15:G15"/>
    <mergeCell ref="F16:G16"/>
    <mergeCell ref="F17:G17"/>
    <mergeCell ref="F18:G18"/>
    <mergeCell ref="A1:K1"/>
    <mergeCell ref="J3:K3"/>
    <mergeCell ref="F12:G12"/>
    <mergeCell ref="H3:I3"/>
    <mergeCell ref="A6:B6"/>
    <mergeCell ref="E6:F6"/>
    <mergeCell ref="I6:J6"/>
    <mergeCell ref="F10:G10"/>
    <mergeCell ref="F9:G9"/>
    <mergeCell ref="J10:K10"/>
    <mergeCell ref="J9:K9"/>
    <mergeCell ref="F11:G11"/>
  </mergeCells>
  <phoneticPr fontId="2"/>
  <dataValidations count="2">
    <dataValidation type="list" allowBlank="1" showInputMessage="1" showErrorMessage="1" sqref="C6 G6 K6" xr:uid="{00000000-0002-0000-0100-000000000000}">
      <formula1>"○"</formula1>
    </dataValidation>
    <dataValidation imeMode="halfAlpha" allowBlank="1" showInputMessage="1" showErrorMessage="1" sqref="J3:K3" xr:uid="{00000000-0002-0000-0100-000001000000}"/>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C461D-7152-4482-9186-580B2CD5B125}">
  <sheetPr>
    <tabColor rgb="FF99CCFF"/>
    <pageSetUpPr fitToPage="1"/>
  </sheetPr>
  <dimension ref="A1:N29"/>
  <sheetViews>
    <sheetView view="pageBreakPreview" zoomScale="65" zoomScaleNormal="100" zoomScaleSheetLayoutView="65" workbookViewId="0">
      <selection activeCell="C20" sqref="C20"/>
    </sheetView>
  </sheetViews>
  <sheetFormatPr defaultColWidth="8.88671875" defaultRowHeight="15"/>
  <cols>
    <col min="1" max="1" width="5.44140625" style="1" bestFit="1" customWidth="1"/>
    <col min="2" max="2" width="25.77734375" style="1" customWidth="1"/>
    <col min="3" max="7" width="9.77734375" style="1" customWidth="1"/>
    <col min="8" max="8" width="5.44140625" style="1" bestFit="1" customWidth="1"/>
    <col min="9" max="9" width="25.77734375" style="1" customWidth="1"/>
    <col min="10" max="14" width="9.77734375" style="1" customWidth="1"/>
    <col min="15" max="16384" width="8.88671875" style="1"/>
  </cols>
  <sheetData>
    <row r="1" spans="1:14" ht="30.6" thickBot="1">
      <c r="A1" s="56" t="s">
        <v>86</v>
      </c>
      <c r="I1" s="47"/>
      <c r="J1" s="187" t="s">
        <v>84</v>
      </c>
      <c r="K1" s="188"/>
      <c r="L1" s="189"/>
      <c r="M1" s="190"/>
      <c r="N1" s="191"/>
    </row>
    <row r="2" spans="1:14">
      <c r="A2" s="192" t="s">
        <v>58</v>
      </c>
      <c r="B2" s="193"/>
      <c r="C2" s="196" t="str">
        <f>IF(チーム名="","",チーム名&amp;"（"&amp;リーグ登録にあたり!B27&amp;"）")</f>
        <v/>
      </c>
      <c r="D2" s="196"/>
      <c r="E2" s="196"/>
      <c r="F2" s="196"/>
      <c r="G2" s="196"/>
      <c r="H2" s="137" t="s">
        <v>80</v>
      </c>
      <c r="I2" s="135"/>
      <c r="J2" s="199"/>
      <c r="K2" s="199"/>
      <c r="L2" s="199"/>
      <c r="M2" s="199"/>
      <c r="N2" s="200"/>
    </row>
    <row r="3" spans="1:14" ht="15.6" thickBot="1">
      <c r="A3" s="194"/>
      <c r="B3" s="195"/>
      <c r="C3" s="197"/>
      <c r="D3" s="197"/>
      <c r="E3" s="197"/>
      <c r="F3" s="197"/>
      <c r="G3" s="197"/>
      <c r="H3" s="198"/>
      <c r="I3" s="148"/>
      <c r="J3" s="201"/>
      <c r="K3" s="201"/>
      <c r="L3" s="201"/>
      <c r="M3" s="201"/>
      <c r="N3" s="202"/>
    </row>
    <row r="4" spans="1:14" ht="30.6" thickBot="1">
      <c r="A4" s="72" t="s">
        <v>75</v>
      </c>
      <c r="B4" s="73" t="s">
        <v>74</v>
      </c>
      <c r="C4" s="82" t="s">
        <v>66</v>
      </c>
      <c r="D4" s="83" t="s">
        <v>63</v>
      </c>
      <c r="E4" s="83" t="s">
        <v>65</v>
      </c>
      <c r="F4" s="87" t="s">
        <v>64</v>
      </c>
      <c r="G4" s="88" t="s">
        <v>76</v>
      </c>
      <c r="H4" s="72" t="s">
        <v>75</v>
      </c>
      <c r="I4" s="73" t="s">
        <v>74</v>
      </c>
      <c r="J4" s="82" t="s">
        <v>66</v>
      </c>
      <c r="K4" s="83" t="s">
        <v>63</v>
      </c>
      <c r="L4" s="83" t="s">
        <v>65</v>
      </c>
      <c r="M4" s="87" t="s">
        <v>64</v>
      </c>
      <c r="N4" s="97" t="s">
        <v>76</v>
      </c>
    </row>
    <row r="5" spans="1:14" ht="24" customHeight="1">
      <c r="A5" s="74">
        <v>1</v>
      </c>
      <c r="B5" s="75" t="str">
        <f>IF(選手登録票!B14="","",選手登録票!B14)</f>
        <v/>
      </c>
      <c r="C5" s="64"/>
      <c r="D5" s="65"/>
      <c r="E5" s="66"/>
      <c r="F5" s="65"/>
      <c r="G5" s="89"/>
      <c r="H5" s="74">
        <v>21</v>
      </c>
      <c r="I5" s="75" t="str">
        <f>IF(選手登録票!B34="","",選手登録票!B34)</f>
        <v/>
      </c>
      <c r="J5" s="64"/>
      <c r="K5" s="65"/>
      <c r="L5" s="66"/>
      <c r="M5" s="65"/>
      <c r="N5" s="95"/>
    </row>
    <row r="6" spans="1:14" ht="24" customHeight="1">
      <c r="A6" s="76">
        <v>2</v>
      </c>
      <c r="B6" s="77" t="str">
        <f>IF(選手登録票!B15="","",選手登録票!B15)</f>
        <v/>
      </c>
      <c r="C6" s="67"/>
      <c r="D6" s="31"/>
      <c r="E6" s="23"/>
      <c r="F6" s="31"/>
      <c r="G6" s="44"/>
      <c r="H6" s="76">
        <v>22</v>
      </c>
      <c r="I6" s="77" t="str">
        <f>IF(選手登録票!B35="","",選手登録票!B35)</f>
        <v/>
      </c>
      <c r="J6" s="67"/>
      <c r="K6" s="31"/>
      <c r="L6" s="23"/>
      <c r="M6" s="31"/>
      <c r="N6" s="24"/>
    </row>
    <row r="7" spans="1:14" ht="24" customHeight="1">
      <c r="A7" s="76">
        <v>3</v>
      </c>
      <c r="B7" s="77" t="str">
        <f>IF(選手登録票!B16="","",選手登録票!B16)</f>
        <v/>
      </c>
      <c r="C7" s="67"/>
      <c r="D7" s="31"/>
      <c r="E7" s="23"/>
      <c r="F7" s="31"/>
      <c r="G7" s="44"/>
      <c r="H7" s="76">
        <v>23</v>
      </c>
      <c r="I7" s="77" t="str">
        <f>IF(選手登録票!B36="","",選手登録票!B36)</f>
        <v/>
      </c>
      <c r="J7" s="67"/>
      <c r="K7" s="31"/>
      <c r="L7" s="23"/>
      <c r="M7" s="31"/>
      <c r="N7" s="24"/>
    </row>
    <row r="8" spans="1:14" ht="24" customHeight="1">
      <c r="A8" s="76">
        <v>4</v>
      </c>
      <c r="B8" s="77" t="str">
        <f>IF(選手登録票!B17="","",選手登録票!B17)</f>
        <v/>
      </c>
      <c r="C8" s="67"/>
      <c r="D8" s="31"/>
      <c r="E8" s="23"/>
      <c r="F8" s="31"/>
      <c r="G8" s="44"/>
      <c r="H8" s="76">
        <v>24</v>
      </c>
      <c r="I8" s="77" t="str">
        <f>IF(選手登録票!B37="","",選手登録票!B37)</f>
        <v/>
      </c>
      <c r="J8" s="67"/>
      <c r="K8" s="31"/>
      <c r="L8" s="23"/>
      <c r="M8" s="31"/>
      <c r="N8" s="24"/>
    </row>
    <row r="9" spans="1:14" ht="24" customHeight="1" thickBot="1">
      <c r="A9" s="78">
        <v>5</v>
      </c>
      <c r="B9" s="79" t="str">
        <f>IF(選手登録票!B18="","",選手登録票!B18)</f>
        <v/>
      </c>
      <c r="C9" s="68"/>
      <c r="D9" s="52"/>
      <c r="E9" s="32"/>
      <c r="F9" s="52"/>
      <c r="G9" s="62"/>
      <c r="H9" s="78">
        <v>25</v>
      </c>
      <c r="I9" s="79" t="str">
        <f>IF(選手登録票!B38="","",選手登録票!B38)</f>
        <v/>
      </c>
      <c r="J9" s="68"/>
      <c r="K9" s="52"/>
      <c r="L9" s="32"/>
      <c r="M9" s="52"/>
      <c r="N9" s="96"/>
    </row>
    <row r="10" spans="1:14" ht="24" customHeight="1">
      <c r="A10" s="74">
        <v>6</v>
      </c>
      <c r="B10" s="75" t="str">
        <f>IF(選手登録票!B19="","",選手登録票!B19)</f>
        <v/>
      </c>
      <c r="C10" s="64"/>
      <c r="D10" s="65"/>
      <c r="E10" s="66"/>
      <c r="F10" s="65"/>
      <c r="G10" s="89"/>
      <c r="H10" s="74">
        <v>26</v>
      </c>
      <c r="I10" s="75" t="str">
        <f>IF(選手登録票!B39="","",選手登録票!B39)</f>
        <v/>
      </c>
      <c r="J10" s="64"/>
      <c r="K10" s="65"/>
      <c r="L10" s="66"/>
      <c r="M10" s="65"/>
      <c r="N10" s="95"/>
    </row>
    <row r="11" spans="1:14" ht="24" customHeight="1">
      <c r="A11" s="76">
        <v>7</v>
      </c>
      <c r="B11" s="77" t="str">
        <f>IF(選手登録票!B20="","",選手登録票!B20)</f>
        <v/>
      </c>
      <c r="C11" s="67"/>
      <c r="D11" s="31"/>
      <c r="E11" s="23"/>
      <c r="F11" s="31"/>
      <c r="G11" s="44"/>
      <c r="H11" s="76">
        <v>27</v>
      </c>
      <c r="I11" s="77" t="str">
        <f>IF(選手登録票!B40="","",選手登録票!B40)</f>
        <v/>
      </c>
      <c r="J11" s="67"/>
      <c r="K11" s="31"/>
      <c r="L11" s="23"/>
      <c r="M11" s="31"/>
      <c r="N11" s="24"/>
    </row>
    <row r="12" spans="1:14" ht="24" customHeight="1">
      <c r="A12" s="76">
        <v>8</v>
      </c>
      <c r="B12" s="77" t="str">
        <f>IF(選手登録票!B21="","",選手登録票!B21)</f>
        <v/>
      </c>
      <c r="C12" s="67"/>
      <c r="D12" s="31"/>
      <c r="E12" s="23"/>
      <c r="F12" s="31"/>
      <c r="G12" s="44"/>
      <c r="H12" s="76">
        <v>28</v>
      </c>
      <c r="I12" s="77" t="str">
        <f>IF(選手登録票!B41="","",選手登録票!B41)</f>
        <v/>
      </c>
      <c r="J12" s="67"/>
      <c r="K12" s="31"/>
      <c r="L12" s="23"/>
      <c r="M12" s="31"/>
      <c r="N12" s="24"/>
    </row>
    <row r="13" spans="1:14" ht="24" customHeight="1">
      <c r="A13" s="76">
        <v>9</v>
      </c>
      <c r="B13" s="77" t="str">
        <f>IF(選手登録票!B22="","",選手登録票!B22)</f>
        <v/>
      </c>
      <c r="C13" s="67"/>
      <c r="D13" s="31"/>
      <c r="E13" s="23"/>
      <c r="F13" s="31"/>
      <c r="G13" s="44"/>
      <c r="H13" s="76">
        <v>29</v>
      </c>
      <c r="I13" s="77" t="str">
        <f>IF(選手登録票!B42="","",選手登録票!B42)</f>
        <v/>
      </c>
      <c r="J13" s="67"/>
      <c r="K13" s="31"/>
      <c r="L13" s="23"/>
      <c r="M13" s="31"/>
      <c r="N13" s="24"/>
    </row>
    <row r="14" spans="1:14" ht="24" customHeight="1" thickBot="1">
      <c r="A14" s="78">
        <v>10</v>
      </c>
      <c r="B14" s="79" t="str">
        <f>IF(選手登録票!B23="","",選手登録票!B23)</f>
        <v/>
      </c>
      <c r="C14" s="68"/>
      <c r="D14" s="52"/>
      <c r="E14" s="32"/>
      <c r="F14" s="52"/>
      <c r="G14" s="62"/>
      <c r="H14" s="78">
        <v>30</v>
      </c>
      <c r="I14" s="79" t="str">
        <f>IF(選手登録票!B43="","",選手登録票!B43)</f>
        <v/>
      </c>
      <c r="J14" s="68"/>
      <c r="K14" s="52"/>
      <c r="L14" s="32"/>
      <c r="M14" s="52"/>
      <c r="N14" s="96"/>
    </row>
    <row r="15" spans="1:14" ht="24" customHeight="1">
      <c r="A15" s="74">
        <v>11</v>
      </c>
      <c r="B15" s="75" t="str">
        <f>IF(選手登録票!B24="","",選手登録票!B24)</f>
        <v/>
      </c>
      <c r="C15" s="64"/>
      <c r="D15" s="65"/>
      <c r="E15" s="66"/>
      <c r="F15" s="65"/>
      <c r="G15" s="89"/>
      <c r="H15" s="74">
        <v>31</v>
      </c>
      <c r="I15" s="75" t="str">
        <f>IF(選手登録票!B44="","",選手登録票!B44)</f>
        <v/>
      </c>
      <c r="J15" s="64"/>
      <c r="K15" s="65"/>
      <c r="L15" s="66"/>
      <c r="M15" s="65"/>
      <c r="N15" s="95"/>
    </row>
    <row r="16" spans="1:14" ht="24" customHeight="1">
      <c r="A16" s="76">
        <v>12</v>
      </c>
      <c r="B16" s="77" t="str">
        <f>IF(選手登録票!B25="","",選手登録票!B25)</f>
        <v/>
      </c>
      <c r="C16" s="67"/>
      <c r="D16" s="31"/>
      <c r="E16" s="23"/>
      <c r="F16" s="31"/>
      <c r="G16" s="44"/>
      <c r="H16" s="76">
        <v>32</v>
      </c>
      <c r="I16" s="77" t="str">
        <f>IF(選手登録票!B45="","",選手登録票!B45)</f>
        <v/>
      </c>
      <c r="J16" s="67"/>
      <c r="K16" s="31"/>
      <c r="L16" s="23"/>
      <c r="M16" s="31"/>
      <c r="N16" s="24"/>
    </row>
    <row r="17" spans="1:14" ht="24" customHeight="1">
      <c r="A17" s="76">
        <v>13</v>
      </c>
      <c r="B17" s="77" t="str">
        <f>IF(選手登録票!B26="","",選手登録票!B26)</f>
        <v/>
      </c>
      <c r="C17" s="67"/>
      <c r="D17" s="31"/>
      <c r="E17" s="23"/>
      <c r="F17" s="31"/>
      <c r="G17" s="44"/>
      <c r="H17" s="76">
        <v>33</v>
      </c>
      <c r="I17" s="77" t="str">
        <f>IF(選手登録票!B46="","",選手登録票!B46)</f>
        <v/>
      </c>
      <c r="J17" s="67"/>
      <c r="K17" s="31"/>
      <c r="L17" s="23"/>
      <c r="M17" s="31"/>
      <c r="N17" s="24"/>
    </row>
    <row r="18" spans="1:14" ht="24" customHeight="1">
      <c r="A18" s="76">
        <v>14</v>
      </c>
      <c r="B18" s="77" t="str">
        <f>IF(選手登録票!B27="","",選手登録票!B27)</f>
        <v/>
      </c>
      <c r="C18" s="67"/>
      <c r="D18" s="31"/>
      <c r="E18" s="23"/>
      <c r="F18" s="31"/>
      <c r="G18" s="44"/>
      <c r="H18" s="76">
        <v>34</v>
      </c>
      <c r="I18" s="77" t="str">
        <f>IF(選手登録票!B47="","",選手登録票!B47)</f>
        <v/>
      </c>
      <c r="J18" s="67"/>
      <c r="K18" s="31"/>
      <c r="L18" s="23"/>
      <c r="M18" s="31"/>
      <c r="N18" s="24"/>
    </row>
    <row r="19" spans="1:14" ht="24" customHeight="1" thickBot="1">
      <c r="A19" s="78">
        <v>15</v>
      </c>
      <c r="B19" s="79" t="str">
        <f>IF(選手登録票!B28="","",選手登録票!B28)</f>
        <v/>
      </c>
      <c r="C19" s="68"/>
      <c r="D19" s="52"/>
      <c r="E19" s="32"/>
      <c r="F19" s="52"/>
      <c r="G19" s="62"/>
      <c r="H19" s="78">
        <v>35</v>
      </c>
      <c r="I19" s="79" t="str">
        <f>IF(選手登録票!B48="","",選手登録票!B48)</f>
        <v/>
      </c>
      <c r="J19" s="68"/>
      <c r="K19" s="52"/>
      <c r="L19" s="32"/>
      <c r="M19" s="52"/>
      <c r="N19" s="96"/>
    </row>
    <row r="20" spans="1:14" ht="24" customHeight="1">
      <c r="A20" s="80">
        <v>16</v>
      </c>
      <c r="B20" s="81" t="str">
        <f>IF(選手登録票!B29="","",選手登録票!B29)</f>
        <v/>
      </c>
      <c r="C20" s="69"/>
      <c r="D20" s="70"/>
      <c r="E20" s="71"/>
      <c r="F20" s="70"/>
      <c r="G20" s="90"/>
      <c r="H20" s="80">
        <v>36</v>
      </c>
      <c r="I20" s="81" t="str">
        <f>IF(選手登録票!B49="","",選手登録票!B49)</f>
        <v/>
      </c>
      <c r="J20" s="69"/>
      <c r="K20" s="70"/>
      <c r="L20" s="71"/>
      <c r="M20" s="70"/>
      <c r="N20" s="98"/>
    </row>
    <row r="21" spans="1:14" ht="24" customHeight="1">
      <c r="A21" s="76">
        <v>17</v>
      </c>
      <c r="B21" s="77" t="str">
        <f>IF(選手登録票!B30="","",選手登録票!B30)</f>
        <v/>
      </c>
      <c r="C21" s="67"/>
      <c r="D21" s="31"/>
      <c r="E21" s="23"/>
      <c r="F21" s="31"/>
      <c r="G21" s="44"/>
      <c r="H21" s="76">
        <v>37</v>
      </c>
      <c r="I21" s="77" t="str">
        <f>IF(選手登録票!B50="","",選手登録票!B50)</f>
        <v/>
      </c>
      <c r="J21" s="67"/>
      <c r="K21" s="31"/>
      <c r="L21" s="23"/>
      <c r="M21" s="31"/>
      <c r="N21" s="24"/>
    </row>
    <row r="22" spans="1:14" ht="24" customHeight="1">
      <c r="A22" s="76">
        <v>18</v>
      </c>
      <c r="B22" s="77" t="str">
        <f>IF(選手登録票!B31="","",選手登録票!B31)</f>
        <v/>
      </c>
      <c r="C22" s="67"/>
      <c r="D22" s="31"/>
      <c r="E22" s="23"/>
      <c r="F22" s="31"/>
      <c r="G22" s="44"/>
      <c r="H22" s="76">
        <v>38</v>
      </c>
      <c r="I22" s="77" t="str">
        <f>IF(選手登録票!B51="","",選手登録票!B51)</f>
        <v/>
      </c>
      <c r="J22" s="67"/>
      <c r="K22" s="31"/>
      <c r="L22" s="23"/>
      <c r="M22" s="31"/>
      <c r="N22" s="24"/>
    </row>
    <row r="23" spans="1:14" ht="24" customHeight="1">
      <c r="A23" s="76">
        <v>19</v>
      </c>
      <c r="B23" s="77" t="str">
        <f>IF(選手登録票!B32="","",選手登録票!B32)</f>
        <v/>
      </c>
      <c r="C23" s="67"/>
      <c r="D23" s="31"/>
      <c r="E23" s="23"/>
      <c r="F23" s="31"/>
      <c r="G23" s="44"/>
      <c r="H23" s="76">
        <v>39</v>
      </c>
      <c r="I23" s="77" t="str">
        <f>IF(選手登録票!B52="","",選手登録票!B52)</f>
        <v/>
      </c>
      <c r="J23" s="67"/>
      <c r="K23" s="31"/>
      <c r="L23" s="23"/>
      <c r="M23" s="31"/>
      <c r="N23" s="24"/>
    </row>
    <row r="24" spans="1:14" ht="24" customHeight="1" thickBot="1">
      <c r="A24" s="78">
        <v>20</v>
      </c>
      <c r="B24" s="79" t="str">
        <f>IF(選手登録票!B33="","",選手登録票!B33)</f>
        <v/>
      </c>
      <c r="C24" s="68"/>
      <c r="D24" s="52"/>
      <c r="E24" s="32"/>
      <c r="F24" s="52"/>
      <c r="G24" s="62"/>
      <c r="H24" s="78">
        <v>40</v>
      </c>
      <c r="I24" s="79" t="str">
        <f>IF(選手登録票!B53="","",選手登録票!B53)</f>
        <v/>
      </c>
      <c r="J24" s="68"/>
      <c r="K24" s="52"/>
      <c r="L24" s="32"/>
      <c r="M24" s="52"/>
      <c r="N24" s="96"/>
    </row>
    <row r="25" spans="1:14" ht="21.6" customHeight="1">
      <c r="B25" s="34" t="s">
        <v>81</v>
      </c>
      <c r="C25" s="34"/>
      <c r="D25" s="34"/>
      <c r="E25" s="34"/>
      <c r="F25" s="34"/>
      <c r="G25" s="34"/>
      <c r="H25" s="34"/>
      <c r="I25" s="34"/>
    </row>
    <row r="26" spans="1:14" ht="21.6" customHeight="1" thickBot="1">
      <c r="B26" s="1" t="s">
        <v>82</v>
      </c>
    </row>
    <row r="27" spans="1:14" ht="21.6" customHeight="1">
      <c r="B27" s="1" t="s">
        <v>85</v>
      </c>
      <c r="C27" s="94"/>
      <c r="D27" s="94"/>
      <c r="E27" s="57"/>
      <c r="F27" s="57"/>
      <c r="G27" s="181" t="s">
        <v>79</v>
      </c>
      <c r="H27" s="182"/>
      <c r="I27" s="183"/>
      <c r="J27" s="58"/>
      <c r="K27" s="59"/>
      <c r="L27" s="34"/>
      <c r="M27" s="34"/>
      <c r="N27" s="35"/>
    </row>
    <row r="28" spans="1:14" ht="21.6" customHeight="1" thickBot="1">
      <c r="B28" s="113" t="s">
        <v>89</v>
      </c>
      <c r="C28" s="94"/>
      <c r="D28" s="94"/>
      <c r="E28" s="57"/>
      <c r="F28" s="57"/>
      <c r="G28" s="184"/>
      <c r="H28" s="185"/>
      <c r="I28" s="186"/>
      <c r="J28" s="36"/>
      <c r="K28" s="37"/>
      <c r="L28" s="37"/>
      <c r="M28" s="37"/>
      <c r="N28" s="38"/>
    </row>
    <row r="29" spans="1:14" ht="21.6" customHeight="1"/>
  </sheetData>
  <sheetProtection algorithmName="SHA-512" hashValue="rwgDj+154dEn34dMtCNT6xwFMZCoiJ8qaWBws2g+TajUCNdLadxoMp/2jtQ8hSAehXiyJL3+iooaGhuu0DQ9BA==" saltValue="K0n9lmqnv9hbirdEUHWSFQ==" spinCount="100000" sheet="1" selectLockedCells="1"/>
  <mergeCells count="7">
    <mergeCell ref="G27:I28"/>
    <mergeCell ref="J1:K1"/>
    <mergeCell ref="L1:N1"/>
    <mergeCell ref="A2:B3"/>
    <mergeCell ref="C2:G3"/>
    <mergeCell ref="H2:I3"/>
    <mergeCell ref="J2:N3"/>
  </mergeCells>
  <phoneticPr fontId="2"/>
  <pageMargins left="0.7" right="0.7" top="0.75" bottom="0.75" header="0.3" footer="0.3"/>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79F62-315E-4FDB-A163-D1D117B315DC}">
  <sheetPr>
    <tabColor rgb="FFCCFFCC"/>
    <pageSetUpPr fitToPage="1"/>
  </sheetPr>
  <dimension ref="A1:T30"/>
  <sheetViews>
    <sheetView view="pageBreakPreview" zoomScale="65" zoomScaleNormal="100" zoomScaleSheetLayoutView="65" workbookViewId="0">
      <selection activeCell="M8" sqref="M8"/>
    </sheetView>
  </sheetViews>
  <sheetFormatPr defaultColWidth="8.88671875" defaultRowHeight="15"/>
  <cols>
    <col min="1" max="1" width="5.44140625" style="1" bestFit="1" customWidth="1"/>
    <col min="2" max="2" width="25.77734375" style="1" customWidth="1"/>
    <col min="3" max="10" width="9.77734375" style="1" customWidth="1"/>
    <col min="11" max="11" width="5.44140625" style="1" bestFit="1" customWidth="1"/>
    <col min="12" max="12" width="25.77734375" style="1" customWidth="1"/>
    <col min="13" max="20" width="9.77734375" style="1" customWidth="1"/>
    <col min="21" max="16384" width="8.88671875" style="1"/>
  </cols>
  <sheetData>
    <row r="1" spans="1:20" ht="32.4" thickBot="1">
      <c r="A1" s="60" t="s">
        <v>83</v>
      </c>
      <c r="K1" s="47"/>
      <c r="L1" s="47"/>
      <c r="P1" s="209" t="s">
        <v>84</v>
      </c>
      <c r="Q1" s="210"/>
      <c r="R1" s="189"/>
      <c r="S1" s="190"/>
      <c r="T1" s="190"/>
    </row>
    <row r="2" spans="1:20" ht="24" customHeight="1">
      <c r="A2" s="225" t="s">
        <v>58</v>
      </c>
      <c r="B2" s="226"/>
      <c r="C2" s="220" t="str">
        <f>IF(チーム名="","",チーム名&amp;"（"&amp;リーグ登録にあたり!B27&amp;"）")</f>
        <v/>
      </c>
      <c r="D2" s="221"/>
      <c r="E2" s="221"/>
      <c r="F2" s="221"/>
      <c r="G2" s="221"/>
      <c r="H2" s="221"/>
      <c r="I2" s="221"/>
      <c r="J2" s="221"/>
      <c r="K2" s="225" t="s">
        <v>80</v>
      </c>
      <c r="L2" s="226"/>
      <c r="M2" s="229"/>
      <c r="N2" s="230"/>
      <c r="O2" s="230"/>
      <c r="P2" s="230"/>
      <c r="Q2" s="231"/>
      <c r="R2" s="231"/>
      <c r="S2" s="231"/>
      <c r="T2" s="231"/>
    </row>
    <row r="3" spans="1:20" ht="24" customHeight="1" thickBot="1">
      <c r="A3" s="227"/>
      <c r="B3" s="228"/>
      <c r="C3" s="222"/>
      <c r="D3" s="223"/>
      <c r="E3" s="223"/>
      <c r="F3" s="223"/>
      <c r="G3" s="223"/>
      <c r="H3" s="223"/>
      <c r="I3" s="223"/>
      <c r="J3" s="223"/>
      <c r="K3" s="227"/>
      <c r="L3" s="228"/>
      <c r="M3" s="232"/>
      <c r="N3" s="233"/>
      <c r="O3" s="233"/>
      <c r="P3" s="233"/>
      <c r="Q3" s="233"/>
      <c r="R3" s="233"/>
      <c r="S3" s="233"/>
      <c r="T3" s="233"/>
    </row>
    <row r="4" spans="1:20" ht="18" customHeight="1">
      <c r="A4" s="215" t="s">
        <v>75</v>
      </c>
      <c r="B4" s="213" t="s">
        <v>74</v>
      </c>
      <c r="C4" s="234" t="s">
        <v>66</v>
      </c>
      <c r="D4" s="217" t="s">
        <v>61</v>
      </c>
      <c r="E4" s="218"/>
      <c r="F4" s="219"/>
      <c r="G4" s="217" t="s">
        <v>62</v>
      </c>
      <c r="H4" s="218"/>
      <c r="I4" s="219"/>
      <c r="J4" s="211" t="s">
        <v>76</v>
      </c>
      <c r="K4" s="216" t="s">
        <v>75</v>
      </c>
      <c r="L4" s="213" t="s">
        <v>74</v>
      </c>
      <c r="M4" s="234" t="s">
        <v>66</v>
      </c>
      <c r="N4" s="217" t="s">
        <v>61</v>
      </c>
      <c r="O4" s="218"/>
      <c r="P4" s="219"/>
      <c r="Q4" s="217" t="s">
        <v>62</v>
      </c>
      <c r="R4" s="218"/>
      <c r="S4" s="219"/>
      <c r="T4" s="211" t="s">
        <v>76</v>
      </c>
    </row>
    <row r="5" spans="1:20">
      <c r="A5" s="216"/>
      <c r="B5" s="214"/>
      <c r="C5" s="235"/>
      <c r="D5" s="46" t="s">
        <v>63</v>
      </c>
      <c r="E5" s="11" t="s">
        <v>65</v>
      </c>
      <c r="F5" s="12" t="s">
        <v>64</v>
      </c>
      <c r="G5" s="46" t="s">
        <v>63</v>
      </c>
      <c r="H5" s="11" t="s">
        <v>65</v>
      </c>
      <c r="I5" s="12" t="s">
        <v>64</v>
      </c>
      <c r="J5" s="212"/>
      <c r="K5" s="224"/>
      <c r="L5" s="214"/>
      <c r="M5" s="235"/>
      <c r="N5" s="46" t="s">
        <v>63</v>
      </c>
      <c r="O5" s="11" t="s">
        <v>65</v>
      </c>
      <c r="P5" s="12" t="s">
        <v>64</v>
      </c>
      <c r="Q5" s="46" t="s">
        <v>63</v>
      </c>
      <c r="R5" s="11" t="s">
        <v>65</v>
      </c>
      <c r="S5" s="12" t="s">
        <v>64</v>
      </c>
      <c r="T5" s="212"/>
    </row>
    <row r="6" spans="1:20" ht="33" customHeight="1">
      <c r="A6" s="14">
        <v>1</v>
      </c>
      <c r="B6" s="43" t="str">
        <f>IF(選手登録票!B14="","",選手登録票!B14)</f>
        <v/>
      </c>
      <c r="C6" s="44"/>
      <c r="D6" s="61"/>
      <c r="E6" s="23"/>
      <c r="F6" s="45"/>
      <c r="G6" s="61"/>
      <c r="H6" s="23"/>
      <c r="I6" s="45"/>
      <c r="J6" s="91"/>
      <c r="K6" s="14">
        <v>21</v>
      </c>
      <c r="L6" s="43" t="str">
        <f>IF(選手登録票!B34="","",選手登録票!B34)</f>
        <v/>
      </c>
      <c r="M6" s="44"/>
      <c r="N6" s="61"/>
      <c r="O6" s="23"/>
      <c r="P6" s="45"/>
      <c r="Q6" s="61"/>
      <c r="R6" s="23"/>
      <c r="S6" s="45"/>
      <c r="T6" s="91"/>
    </row>
    <row r="7" spans="1:20" ht="33" customHeight="1">
      <c r="A7" s="14">
        <v>2</v>
      </c>
      <c r="B7" s="43" t="str">
        <f>IF(選手登録票!B15="","",選手登録票!B15)</f>
        <v/>
      </c>
      <c r="C7" s="44"/>
      <c r="D7" s="61"/>
      <c r="E7" s="23"/>
      <c r="F7" s="45"/>
      <c r="G7" s="61"/>
      <c r="H7" s="23"/>
      <c r="I7" s="45"/>
      <c r="J7" s="91"/>
      <c r="K7" s="14">
        <v>22</v>
      </c>
      <c r="L7" s="43" t="str">
        <f>IF(選手登録票!B35="","",選手登録票!B35)</f>
        <v/>
      </c>
      <c r="M7" s="44"/>
      <c r="N7" s="61"/>
      <c r="O7" s="23"/>
      <c r="P7" s="45"/>
      <c r="Q7" s="61"/>
      <c r="R7" s="23"/>
      <c r="S7" s="45"/>
      <c r="T7" s="91"/>
    </row>
    <row r="8" spans="1:20" ht="33" customHeight="1">
      <c r="A8" s="14">
        <v>3</v>
      </c>
      <c r="B8" s="43" t="str">
        <f>IF(選手登録票!B16="","",選手登録票!B16)</f>
        <v/>
      </c>
      <c r="C8" s="44"/>
      <c r="D8" s="61"/>
      <c r="E8" s="23"/>
      <c r="F8" s="45"/>
      <c r="G8" s="61"/>
      <c r="H8" s="23"/>
      <c r="I8" s="45"/>
      <c r="J8" s="91"/>
      <c r="K8" s="14">
        <v>23</v>
      </c>
      <c r="L8" s="43" t="str">
        <f>IF(選手登録票!B36="","",選手登録票!B36)</f>
        <v/>
      </c>
      <c r="M8" s="44"/>
      <c r="N8" s="61"/>
      <c r="O8" s="23"/>
      <c r="P8" s="45"/>
      <c r="Q8" s="61"/>
      <c r="R8" s="23"/>
      <c r="S8" s="45"/>
      <c r="T8" s="91"/>
    </row>
    <row r="9" spans="1:20" ht="33" customHeight="1">
      <c r="A9" s="14">
        <v>4</v>
      </c>
      <c r="B9" s="43" t="str">
        <f>IF(選手登録票!B17="","",選手登録票!B17)</f>
        <v/>
      </c>
      <c r="C9" s="44"/>
      <c r="D9" s="61"/>
      <c r="E9" s="23"/>
      <c r="F9" s="45"/>
      <c r="G9" s="61"/>
      <c r="H9" s="23"/>
      <c r="I9" s="45"/>
      <c r="J9" s="91"/>
      <c r="K9" s="14">
        <v>24</v>
      </c>
      <c r="L9" s="43" t="str">
        <f>IF(選手登録票!B37="","",選手登録票!B37)</f>
        <v/>
      </c>
      <c r="M9" s="44"/>
      <c r="N9" s="61"/>
      <c r="O9" s="23"/>
      <c r="P9" s="45"/>
      <c r="Q9" s="61"/>
      <c r="R9" s="23"/>
      <c r="S9" s="45"/>
      <c r="T9" s="91"/>
    </row>
    <row r="10" spans="1:20" ht="33" customHeight="1">
      <c r="A10" s="14">
        <v>5</v>
      </c>
      <c r="B10" s="43" t="str">
        <f>IF(選手登録票!B18="","",選手登録票!B18)</f>
        <v/>
      </c>
      <c r="C10" s="44"/>
      <c r="D10" s="61"/>
      <c r="E10" s="23"/>
      <c r="F10" s="45"/>
      <c r="G10" s="61"/>
      <c r="H10" s="23"/>
      <c r="I10" s="45"/>
      <c r="J10" s="91"/>
      <c r="K10" s="14">
        <v>25</v>
      </c>
      <c r="L10" s="43" t="str">
        <f>IF(選手登録票!B38="","",選手登録票!B38)</f>
        <v/>
      </c>
      <c r="M10" s="44"/>
      <c r="N10" s="61"/>
      <c r="O10" s="23"/>
      <c r="P10" s="45"/>
      <c r="Q10" s="61"/>
      <c r="R10" s="23"/>
      <c r="S10" s="45"/>
      <c r="T10" s="91"/>
    </row>
    <row r="11" spans="1:20" ht="33" customHeight="1">
      <c r="A11" s="14">
        <v>6</v>
      </c>
      <c r="B11" s="43" t="str">
        <f>IF(選手登録票!B19="","",選手登録票!B19)</f>
        <v/>
      </c>
      <c r="C11" s="44"/>
      <c r="D11" s="61"/>
      <c r="E11" s="23"/>
      <c r="F11" s="45"/>
      <c r="G11" s="61"/>
      <c r="H11" s="23"/>
      <c r="I11" s="45"/>
      <c r="J11" s="91"/>
      <c r="K11" s="14">
        <v>26</v>
      </c>
      <c r="L11" s="43" t="str">
        <f>IF(選手登録票!B39="","",選手登録票!B39)</f>
        <v/>
      </c>
      <c r="M11" s="44"/>
      <c r="N11" s="61"/>
      <c r="O11" s="23"/>
      <c r="P11" s="45"/>
      <c r="Q11" s="61"/>
      <c r="R11" s="23"/>
      <c r="S11" s="45"/>
      <c r="T11" s="91"/>
    </row>
    <row r="12" spans="1:20" ht="33" customHeight="1">
      <c r="A12" s="14">
        <v>7</v>
      </c>
      <c r="B12" s="43" t="str">
        <f>IF(選手登録票!B20="","",選手登録票!B20)</f>
        <v/>
      </c>
      <c r="C12" s="44"/>
      <c r="D12" s="61"/>
      <c r="E12" s="23"/>
      <c r="F12" s="45"/>
      <c r="G12" s="61"/>
      <c r="H12" s="23"/>
      <c r="I12" s="45"/>
      <c r="J12" s="91"/>
      <c r="K12" s="14">
        <v>27</v>
      </c>
      <c r="L12" s="43" t="str">
        <f>IF(選手登録票!B40="","",選手登録票!B40)</f>
        <v/>
      </c>
      <c r="M12" s="44"/>
      <c r="N12" s="61"/>
      <c r="O12" s="23"/>
      <c r="P12" s="45"/>
      <c r="Q12" s="61"/>
      <c r="R12" s="23"/>
      <c r="S12" s="45"/>
      <c r="T12" s="91"/>
    </row>
    <row r="13" spans="1:20" ht="33" customHeight="1">
      <c r="A13" s="14">
        <v>8</v>
      </c>
      <c r="B13" s="43" t="str">
        <f>IF(選手登録票!B21="","",選手登録票!B21)</f>
        <v/>
      </c>
      <c r="C13" s="44"/>
      <c r="D13" s="61"/>
      <c r="E13" s="23"/>
      <c r="F13" s="45"/>
      <c r="G13" s="61"/>
      <c r="H13" s="23"/>
      <c r="I13" s="45"/>
      <c r="J13" s="91"/>
      <c r="K13" s="14">
        <v>28</v>
      </c>
      <c r="L13" s="43" t="str">
        <f>IF(選手登録票!B41="","",選手登録票!B41)</f>
        <v/>
      </c>
      <c r="M13" s="44"/>
      <c r="N13" s="61"/>
      <c r="O13" s="23"/>
      <c r="P13" s="45"/>
      <c r="Q13" s="61"/>
      <c r="R13" s="23"/>
      <c r="S13" s="45"/>
      <c r="T13" s="91"/>
    </row>
    <row r="14" spans="1:20" ht="33" customHeight="1">
      <c r="A14" s="14">
        <v>9</v>
      </c>
      <c r="B14" s="43" t="str">
        <f>IF(選手登録票!B22="","",選手登録票!B22)</f>
        <v/>
      </c>
      <c r="C14" s="44"/>
      <c r="D14" s="61"/>
      <c r="E14" s="23"/>
      <c r="F14" s="45"/>
      <c r="G14" s="61"/>
      <c r="H14" s="23"/>
      <c r="I14" s="45"/>
      <c r="J14" s="91"/>
      <c r="K14" s="14">
        <v>29</v>
      </c>
      <c r="L14" s="43" t="str">
        <f>IF(選手登録票!B42="","",選手登録票!B42)</f>
        <v/>
      </c>
      <c r="M14" s="44"/>
      <c r="N14" s="61"/>
      <c r="O14" s="23"/>
      <c r="P14" s="45"/>
      <c r="Q14" s="61"/>
      <c r="R14" s="23"/>
      <c r="S14" s="45"/>
      <c r="T14" s="91"/>
    </row>
    <row r="15" spans="1:20" ht="33" customHeight="1">
      <c r="A15" s="14">
        <v>10</v>
      </c>
      <c r="B15" s="43" t="str">
        <f>IF(選手登録票!B23="","",選手登録票!B23)</f>
        <v/>
      </c>
      <c r="C15" s="44"/>
      <c r="D15" s="61"/>
      <c r="E15" s="23"/>
      <c r="F15" s="45"/>
      <c r="G15" s="61"/>
      <c r="H15" s="23"/>
      <c r="I15" s="45"/>
      <c r="J15" s="91"/>
      <c r="K15" s="14">
        <v>30</v>
      </c>
      <c r="L15" s="43" t="str">
        <f>IF(選手登録票!B43="","",選手登録票!B43)</f>
        <v/>
      </c>
      <c r="M15" s="44"/>
      <c r="N15" s="61"/>
      <c r="O15" s="23"/>
      <c r="P15" s="45"/>
      <c r="Q15" s="61"/>
      <c r="R15" s="23"/>
      <c r="S15" s="45"/>
      <c r="T15" s="91"/>
    </row>
    <row r="16" spans="1:20" ht="33" customHeight="1">
      <c r="A16" s="14">
        <v>11</v>
      </c>
      <c r="B16" s="43" t="str">
        <f>IF(選手登録票!B24="","",選手登録票!B24)</f>
        <v/>
      </c>
      <c r="C16" s="44"/>
      <c r="D16" s="61"/>
      <c r="E16" s="23"/>
      <c r="F16" s="45"/>
      <c r="G16" s="61"/>
      <c r="H16" s="23"/>
      <c r="I16" s="45"/>
      <c r="J16" s="91"/>
      <c r="K16" s="14">
        <v>31</v>
      </c>
      <c r="L16" s="43" t="str">
        <f>IF(選手登録票!B44="","",選手登録票!B44)</f>
        <v/>
      </c>
      <c r="M16" s="44"/>
      <c r="N16" s="61"/>
      <c r="O16" s="23"/>
      <c r="P16" s="45"/>
      <c r="Q16" s="61"/>
      <c r="R16" s="23"/>
      <c r="S16" s="45"/>
      <c r="T16" s="91"/>
    </row>
    <row r="17" spans="1:20" ht="33" customHeight="1">
      <c r="A17" s="14">
        <v>12</v>
      </c>
      <c r="B17" s="43" t="str">
        <f>IF(選手登録票!B25="","",選手登録票!B25)</f>
        <v/>
      </c>
      <c r="C17" s="44"/>
      <c r="D17" s="61"/>
      <c r="E17" s="23"/>
      <c r="F17" s="45"/>
      <c r="G17" s="61"/>
      <c r="H17" s="23"/>
      <c r="I17" s="45"/>
      <c r="J17" s="91"/>
      <c r="K17" s="14">
        <v>32</v>
      </c>
      <c r="L17" s="43" t="str">
        <f>IF(選手登録票!B45="","",選手登録票!B45)</f>
        <v/>
      </c>
      <c r="M17" s="44"/>
      <c r="N17" s="61"/>
      <c r="O17" s="23"/>
      <c r="P17" s="45"/>
      <c r="Q17" s="61"/>
      <c r="R17" s="23"/>
      <c r="S17" s="45"/>
      <c r="T17" s="91"/>
    </row>
    <row r="18" spans="1:20" ht="33" customHeight="1">
      <c r="A18" s="14">
        <v>13</v>
      </c>
      <c r="B18" s="43" t="str">
        <f>IF(選手登録票!B26="","",選手登録票!B26)</f>
        <v/>
      </c>
      <c r="C18" s="44"/>
      <c r="D18" s="61"/>
      <c r="E18" s="23"/>
      <c r="F18" s="45"/>
      <c r="G18" s="61"/>
      <c r="H18" s="23"/>
      <c r="I18" s="45"/>
      <c r="J18" s="91"/>
      <c r="K18" s="14">
        <v>33</v>
      </c>
      <c r="L18" s="43" t="str">
        <f>IF(選手登録票!B46="","",選手登録票!B46)</f>
        <v/>
      </c>
      <c r="M18" s="44"/>
      <c r="N18" s="61"/>
      <c r="O18" s="23"/>
      <c r="P18" s="45"/>
      <c r="Q18" s="61"/>
      <c r="R18" s="23"/>
      <c r="S18" s="45"/>
      <c r="T18" s="91"/>
    </row>
    <row r="19" spans="1:20" ht="33" customHeight="1">
      <c r="A19" s="14">
        <v>14</v>
      </c>
      <c r="B19" s="43" t="str">
        <f>IF(選手登録票!B27="","",選手登録票!B27)</f>
        <v/>
      </c>
      <c r="C19" s="44"/>
      <c r="D19" s="61"/>
      <c r="E19" s="23"/>
      <c r="F19" s="45"/>
      <c r="G19" s="61"/>
      <c r="H19" s="23"/>
      <c r="I19" s="45"/>
      <c r="J19" s="91"/>
      <c r="K19" s="14">
        <v>34</v>
      </c>
      <c r="L19" s="43" t="str">
        <f>IF(選手登録票!B47="","",選手登録票!B47)</f>
        <v/>
      </c>
      <c r="M19" s="44"/>
      <c r="N19" s="61"/>
      <c r="O19" s="23"/>
      <c r="P19" s="45"/>
      <c r="Q19" s="61"/>
      <c r="R19" s="23"/>
      <c r="S19" s="45"/>
      <c r="T19" s="91"/>
    </row>
    <row r="20" spans="1:20" ht="33" customHeight="1">
      <c r="A20" s="14">
        <v>15</v>
      </c>
      <c r="B20" s="43" t="str">
        <f>IF(選手登録票!B28="","",選手登録票!B28)</f>
        <v/>
      </c>
      <c r="C20" s="44"/>
      <c r="D20" s="61"/>
      <c r="E20" s="23"/>
      <c r="F20" s="45"/>
      <c r="G20" s="61"/>
      <c r="H20" s="23"/>
      <c r="I20" s="45"/>
      <c r="J20" s="91"/>
      <c r="K20" s="14">
        <v>35</v>
      </c>
      <c r="L20" s="43" t="str">
        <f>IF(選手登録票!B48="","",選手登録票!B48)</f>
        <v/>
      </c>
      <c r="M20" s="44"/>
      <c r="N20" s="61"/>
      <c r="O20" s="23"/>
      <c r="P20" s="45"/>
      <c r="Q20" s="61"/>
      <c r="R20" s="23"/>
      <c r="S20" s="45"/>
      <c r="T20" s="91"/>
    </row>
    <row r="21" spans="1:20" ht="33" customHeight="1">
      <c r="A21" s="14">
        <v>16</v>
      </c>
      <c r="B21" s="43" t="str">
        <f>IF(選手登録票!B29="","",選手登録票!B29)</f>
        <v/>
      </c>
      <c r="C21" s="44"/>
      <c r="D21" s="61"/>
      <c r="E21" s="23"/>
      <c r="F21" s="45"/>
      <c r="G21" s="61"/>
      <c r="H21" s="23"/>
      <c r="I21" s="45"/>
      <c r="J21" s="91"/>
      <c r="K21" s="14">
        <v>36</v>
      </c>
      <c r="L21" s="43" t="str">
        <f>IF(選手登録票!B49="","",選手登録票!B49)</f>
        <v/>
      </c>
      <c r="M21" s="44"/>
      <c r="N21" s="61"/>
      <c r="O21" s="23"/>
      <c r="P21" s="45"/>
      <c r="Q21" s="61"/>
      <c r="R21" s="23"/>
      <c r="S21" s="45"/>
      <c r="T21" s="91"/>
    </row>
    <row r="22" spans="1:20" ht="33" customHeight="1">
      <c r="A22" s="14">
        <v>17</v>
      </c>
      <c r="B22" s="43" t="str">
        <f>IF(選手登録票!B30="","",選手登録票!B30)</f>
        <v/>
      </c>
      <c r="C22" s="44"/>
      <c r="D22" s="61"/>
      <c r="E22" s="23"/>
      <c r="F22" s="45"/>
      <c r="G22" s="61"/>
      <c r="H22" s="23"/>
      <c r="I22" s="45"/>
      <c r="J22" s="91"/>
      <c r="K22" s="14">
        <v>37</v>
      </c>
      <c r="L22" s="43" t="str">
        <f>IF(選手登録票!B50="","",選手登録票!B50)</f>
        <v/>
      </c>
      <c r="M22" s="44"/>
      <c r="N22" s="61"/>
      <c r="O22" s="23"/>
      <c r="P22" s="45"/>
      <c r="Q22" s="61"/>
      <c r="R22" s="23"/>
      <c r="S22" s="45"/>
      <c r="T22" s="91"/>
    </row>
    <row r="23" spans="1:20" ht="33" customHeight="1">
      <c r="A23" s="14">
        <v>18</v>
      </c>
      <c r="B23" s="43" t="str">
        <f>IF(選手登録票!B31="","",選手登録票!B31)</f>
        <v/>
      </c>
      <c r="C23" s="44"/>
      <c r="D23" s="61"/>
      <c r="E23" s="23"/>
      <c r="F23" s="45"/>
      <c r="G23" s="61"/>
      <c r="H23" s="23"/>
      <c r="I23" s="45"/>
      <c r="J23" s="91"/>
      <c r="K23" s="14">
        <v>38</v>
      </c>
      <c r="L23" s="43" t="str">
        <f>IF(選手登録票!B51="","",選手登録票!B51)</f>
        <v/>
      </c>
      <c r="M23" s="44"/>
      <c r="N23" s="61"/>
      <c r="O23" s="23"/>
      <c r="P23" s="45"/>
      <c r="Q23" s="61"/>
      <c r="R23" s="23"/>
      <c r="S23" s="45"/>
      <c r="T23" s="91"/>
    </row>
    <row r="24" spans="1:20" ht="33" customHeight="1">
      <c r="A24" s="14">
        <v>19</v>
      </c>
      <c r="B24" s="43" t="str">
        <f>IF(選手登録票!B32="","",選手登録票!B32)</f>
        <v/>
      </c>
      <c r="C24" s="44"/>
      <c r="D24" s="61"/>
      <c r="E24" s="23"/>
      <c r="F24" s="45"/>
      <c r="G24" s="61"/>
      <c r="H24" s="23"/>
      <c r="I24" s="45"/>
      <c r="J24" s="91"/>
      <c r="K24" s="14">
        <v>39</v>
      </c>
      <c r="L24" s="43" t="str">
        <f>IF(選手登録票!B52="","",選手登録票!B52)</f>
        <v/>
      </c>
      <c r="M24" s="44"/>
      <c r="N24" s="61"/>
      <c r="O24" s="23"/>
      <c r="P24" s="45"/>
      <c r="Q24" s="61"/>
      <c r="R24" s="23"/>
      <c r="S24" s="45"/>
      <c r="T24" s="91"/>
    </row>
    <row r="25" spans="1:20" ht="33" customHeight="1" thickBot="1">
      <c r="A25" s="15">
        <v>20</v>
      </c>
      <c r="B25" s="55" t="str">
        <f>IF(選手登録票!B33="","",選手登録票!B33)</f>
        <v/>
      </c>
      <c r="C25" s="62"/>
      <c r="D25" s="63"/>
      <c r="E25" s="32"/>
      <c r="F25" s="53"/>
      <c r="G25" s="63"/>
      <c r="H25" s="32"/>
      <c r="I25" s="53"/>
      <c r="J25" s="92"/>
      <c r="K25" s="15">
        <v>40</v>
      </c>
      <c r="L25" s="55" t="str">
        <f>IF(選手登録票!B53="","",選手登録票!B53)</f>
        <v/>
      </c>
      <c r="M25" s="62"/>
      <c r="N25" s="63"/>
      <c r="O25" s="32"/>
      <c r="P25" s="53"/>
      <c r="Q25" s="63"/>
      <c r="R25" s="32"/>
      <c r="S25" s="53"/>
      <c r="T25" s="92"/>
    </row>
    <row r="26" spans="1:20" ht="21.6" customHeight="1">
      <c r="B26" s="34" t="s">
        <v>81</v>
      </c>
    </row>
    <row r="27" spans="1:20" ht="21.6" customHeight="1" thickBot="1">
      <c r="B27" s="1" t="s">
        <v>82</v>
      </c>
    </row>
    <row r="28" spans="1:20" ht="21.6" customHeight="1">
      <c r="B28" s="1" t="s">
        <v>85</v>
      </c>
      <c r="C28" s="93"/>
      <c r="D28" s="93"/>
      <c r="K28" s="16"/>
      <c r="L28" s="203" t="s">
        <v>79</v>
      </c>
      <c r="M28" s="204"/>
      <c r="N28" s="204"/>
      <c r="O28" s="205"/>
      <c r="P28" s="58"/>
      <c r="Q28" s="59"/>
      <c r="R28" s="34"/>
      <c r="S28" s="34"/>
      <c r="T28" s="35"/>
    </row>
    <row r="29" spans="1:20" ht="21.6" customHeight="1" thickBot="1">
      <c r="B29" s="113" t="s">
        <v>89</v>
      </c>
      <c r="C29" s="93"/>
      <c r="D29" s="93"/>
      <c r="L29" s="206"/>
      <c r="M29" s="207"/>
      <c r="N29" s="207"/>
      <c r="O29" s="208"/>
      <c r="P29" s="36"/>
      <c r="Q29" s="37"/>
      <c r="R29" s="37"/>
      <c r="S29" s="37"/>
      <c r="T29" s="38"/>
    </row>
    <row r="30" spans="1:20" ht="21.6" customHeight="1"/>
  </sheetData>
  <sheetProtection algorithmName="SHA-512" hashValue="7oMBM1xDSzl3HPe45/3H+Jq/Cwtbvot4i9b9xdi2UnbQKUWNpB1cAtly4tb2Gm38LlRSTSO0byvqI5jH2B9S+g==" saltValue="X1pLtj4iCM2vRzRdzW+How==" spinCount="100000" sheet="1" selectLockedCells="1"/>
  <mergeCells count="19">
    <mergeCell ref="A4:A5"/>
    <mergeCell ref="N4:P4"/>
    <mergeCell ref="Q4:S4"/>
    <mergeCell ref="C2:J3"/>
    <mergeCell ref="K4:K5"/>
    <mergeCell ref="K2:L3"/>
    <mergeCell ref="M2:T3"/>
    <mergeCell ref="T4:T5"/>
    <mergeCell ref="A2:B3"/>
    <mergeCell ref="D4:F4"/>
    <mergeCell ref="G4:I4"/>
    <mergeCell ref="M4:M5"/>
    <mergeCell ref="L4:L5"/>
    <mergeCell ref="C4:C5"/>
    <mergeCell ref="L28:O29"/>
    <mergeCell ref="P1:Q1"/>
    <mergeCell ref="R1:T1"/>
    <mergeCell ref="J4:J5"/>
    <mergeCell ref="B4:B5"/>
  </mergeCells>
  <phoneticPr fontId="2"/>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データシート</vt:lpstr>
      <vt:lpstr>リーグ登録にあたり</vt:lpstr>
      <vt:lpstr>連盟加盟費納入に当たり</vt:lpstr>
      <vt:lpstr>選手登録票</vt:lpstr>
      <vt:lpstr>変更申請書</vt:lpstr>
      <vt:lpstr>メンバー表（一般）</vt:lpstr>
      <vt:lpstr>メンバー表（シニア）</vt:lpstr>
      <vt:lpstr>'メンバー表（シニア）'!Print_Area</vt:lpstr>
      <vt:lpstr>'メンバー表（一般）'!Print_Area</vt:lpstr>
      <vt:lpstr>選手登録票!Print_Area</vt:lpstr>
      <vt:lpstr>チーム名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信彦</dc:creator>
  <cp:lastModifiedBy>廣澤 府中市サッカー連盟　連盟事務局</cp:lastModifiedBy>
  <cp:lastPrinted>2024-02-11T15:44:14Z</cp:lastPrinted>
  <dcterms:created xsi:type="dcterms:W3CDTF">2022-06-03T01:34:09Z</dcterms:created>
  <dcterms:modified xsi:type="dcterms:W3CDTF">2025-01-29T06:39:05Z</dcterms:modified>
</cp:coreProperties>
</file>